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35" documentId="120_S{2AC9BD13-BADA-5192-A53E-5A8FF88502F6}" xr6:coauthVersionLast="47" xr6:coauthVersionMax="47" xr10:uidLastSave="{C25BE0C1-CEFD-41C7-87CF-FDB55FF44C3A}"/>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<sst xmlns="http://schemas.openxmlformats.org/spreadsheetml/2006/main" count="180273" uniqueCount="39121">
  <si>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</si>
  <si>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</si>
  <si>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</si>
  <si>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</si>
  <si>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</si>
  <si>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</si>
  <si>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</si>
  <si>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</si>
  <si>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</si>
  <si>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</si>
  <si>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</si>
  <si>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</si>
  <si>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</si>
  <si>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</si>
  <si>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</si>
  <si>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</si>
  <si>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</si>
  <si>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</si>
  <si>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</si>
  <si>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</si>
  <si>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</si>
  <si>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</si>
  <si>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</si>
  <si>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</si>
  <si>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</si>
  <si>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</si>
  <si>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</si>
  <si>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</si>
  <si>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</si>
  <si>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</si>
  <si>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</si>
  <si>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</si>
  <si>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</si>
  <si>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</si>
  <si>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</si>
  <si>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</si>
  <si>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</si>
  <si>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</si>
  <si>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</si>
  <si>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</si>
  <si>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</si>
  <si>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</si>
  <si>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</si>
  <si>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</si>
  <si>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</si>
  <si>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</si>
  <si>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</si>
  <si>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</si>
  <si>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</si>
  <si>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</si>
  <si>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</si>
  <si>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</si>
  <si>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</si>
  <si>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</si>
  <si>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</si>
  <si>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</si>
  <si>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</si>
  <si>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</si>
  <si>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</si>
  <si>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</si>
  <si>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</si>
  <si>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</si>
  <si>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</si>
  <si>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</si>
  <si>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</si>
  <si>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</si>
  <si>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</si>
  <si>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</si>
  <si>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</si>
  <si>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</si>
  <si>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</si>
  <si>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</si>
  <si>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</si>
  <si>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</si>
  <si>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</si>
  <si>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</si>
  <si>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</si>
  <si>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</si>
  <si>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</si>
  <si>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</si>
  <si>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</si>
  <si>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</si>
  <si>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</si>
  <si>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</si>
  <si>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</si>
  <si>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</si>
  <si>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</si>
  <si>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</si>
  <si>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</si>
  <si>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</si>
  <si>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</si>
  <si>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</si>
  <si>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</si>
  <si>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</si>
  <si>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</si>
  <si>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</si>
  <si>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</si>
  <si>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</si>
  <si>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</si>
  <si>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</si>
  <si>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</si>
  <si>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</si>
  <si>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</si>
  <si>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</si>
  <si>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</si>
  <si>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</si>
  <si>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</si>
  <si>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</si>
  <si>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</si>
  <si>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</si>
  <si>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</si>
  <si>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</si>
  <si>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</si>
  <si>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</si>
  <si>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</si>
  <si>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</si>
  <si>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</si>
  <si>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</si>
  <si>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</si>
  <si>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</si>
  <si>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</si>
  <si>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</si>
  <si>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</si>
  <si>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</si>
  <si>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</si>
  <si>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</si>
  <si>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</si>
  <si>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</si>
  <si>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</si>
  <si>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</si>
  <si>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</si>
  <si>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</si>
  <si>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</si>
  <si>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</si>
  <si>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</si>
  <si>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</si>
  <si>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</si>
  <si>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</si>
  <si>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</si>
  <si>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</si>
  <si>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</si>
  <si>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</si>
  <si>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</si>
  <si>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</si>
  <si>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</si>
  <si>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</si>
  <si>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</si>
  <si>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</si>
  <si>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</si>
  <si>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</si>
  <si>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</si>
  <si>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</si>
  <si>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</si>
  <si>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</si>
  <si>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</si>
  <si>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</si>
  <si>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</si>
  <si>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</si>
  <si>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</si>
  <si>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</si>
  <si>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</si>
  <si>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</si>
  <si>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</si>
  <si>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</si>
  <si>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</si>
  <si>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</si>
  <si>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</si>
  <si>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</si>
  <si>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</si>
  <si>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</si>
  <si>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</si>
  <si>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</si>
  <si>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</si>
  <si>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</si>
  <si>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</si>
  <si>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</si>
  <si>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</si>
  <si>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</si>
  <si>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</si>
  <si>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</si>
  <si>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</si>
  <si>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</si>
  <si>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</si>
  <si>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</si>
  <si>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</si>
  <si>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</si>
  <si>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</si>
  <si>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</si>
  <si>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</si>
  <si>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</si>
  <si>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</si>
  <si>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</si>
  <si>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</si>
  <si>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</si>
  <si>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</si>
  <si>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</si>
  <si>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</si>
  <si>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</si>
  <si>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</si>
  <si>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</si>
  <si>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</si>
  <si>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</si>
  <si>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</si>
  <si>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</si>
  <si>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</si>
  <si>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</si>
  <si>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</si>
  <si>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</si>
  <si>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</si>
  <si>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</si>
  <si>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</si>
  <si>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</si>
  <si>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</si>
  <si>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</si>
  <si>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</si>
  <si>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</si>
  <si>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</si>
  <si>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</si>
  <si>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</si>
  <si>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</si>
  <si>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</si>
  <si>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</si>
  <si>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</si>
  <si>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</si>
  <si>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</si>
  <si>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</si>
  <si>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</si>
  <si>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</si>
  <si>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</si>
  <si>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</si>
  <si>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</si>
  <si>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</si>
  <si>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</si>
  <si>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</si>
  <si>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</si>
  <si>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</si>
  <si>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</si>
  <si>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</si>
  <si>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</si>
  <si>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</si>
  <si>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</si>
  <si>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</si>
  <si>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</si>
  <si>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</si>
  <si>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</si>
  <si>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</si>
  <si>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</si>
  <si>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</si>
  <si>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</si>
  <si>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</si>
  <si>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</si>
  <si>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</si>
  <si>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</si>
  <si>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</si>
  <si>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</si>
  <si>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</si>
  <si>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</si>
  <si>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</si>
  <si>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</si>
  <si>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</si>
  <si>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</si>
  <si>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</si>
  <si>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</si>
  <si>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</si>
  <si>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</si>
  <si>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</si>
  <si>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</si>
  <si>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</si>
  <si>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</si>
  <si>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</si>
  <si>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</si>
  <si>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</si>
  <si>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</si>
  <si>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</si>
  <si>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</si>
  <si>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</si>
  <si>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</si>
  <si>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</si>
  <si>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</si>
  <si>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</si>
  <si>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</si>
  <si>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</si>
  <si>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</si>
  <si>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</si>
  <si>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</si>
  <si>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</si>
  <si>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</si>
  <si>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</si>
  <si>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</si>
  <si>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</si>
  <si>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</si>
  <si>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</si>
  <si>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</si>
  <si>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</si>
  <si>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</si>
  <si>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</si>
  <si>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</si>
  <si>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</si>
  <si>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</si>
  <si>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</si>
  <si>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</si>
  <si>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</si>
  <si>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</si>
  <si>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</si>
  <si>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</si>
  <si>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</si>
  <si>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</si>
  <si>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</si>
  <si>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</si>
  <si>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</si>
  <si>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</si>
  <si>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</si>
  <si>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</si>
  <si>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</si>
  <si>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</si>
  <si>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</si>
  <si>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</si>
  <si>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</si>
  <si>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</si>
  <si>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</si>
  <si>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</si>
  <si>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</si>
  <si>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</si>
  <si>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</si>
  <si>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</si>
  <si>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</si>
  <si>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</si>
  <si>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</si>
  <si>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</si>
  <si>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</si>
  <si>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</si>
  <si>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</si>
  <si>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</si>
  <si>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</si>
  <si>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</si>
  <si>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</si>
  <si>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</si>
  <si>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</si>
  <si>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</si>
  <si>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</si>
  <si>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</si>
  <si>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</si>
  <si>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</si>
  <si>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</si>
  <si>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</si>
  <si>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</si>
  <si>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</si>
  <si>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</si>
  <si>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</si>
  <si>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</si>
  <si>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</si>
  <si>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</si>
  <si>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</si>
  <si>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</si>
  <si>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</si>
  <si>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</si>
  <si>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</si>
  <si>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</si>
  <si>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</si>
  <si>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</si>
  <si>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</si>
  <si>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</si>
  <si>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</si>
  <si>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</si>
  <si>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</si>
  <si>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</si>
  <si>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</si>
  <si>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</si>
  <si>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</si>
  <si>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</si>
  <si>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</si>
  <si>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</si>
  <si>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</si>
  <si>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</si>
  <si>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</si>
  <si>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</si>
  <si>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</si>
  <si>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</si>
  <si>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</si>
  <si>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</si>
  <si>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</si>
  <si>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</si>
  <si>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</si>
  <si>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</si>
  <si>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</si>
  <si>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</si>
  <si>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</si>
  <si>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</si>
  <si>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</si>
  <si>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</si>
  <si>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</si>
  <si>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</si>
  <si>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</si>
  <si>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</si>
  <si>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</si>
  <si>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</si>
  <si>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</si>
  <si>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</si>
  <si>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</si>
  <si>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</si>
  <si>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</si>
  <si>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</si>
  <si>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</si>
  <si>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</si>
  <si>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</si>
  <si>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</si>
  <si>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</si>
  <si>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</si>
  <si>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</si>
  <si>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</si>
  <si>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</si>
  <si>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</si>
  <si>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</si>
  <si>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</si>
  <si>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</si>
  <si>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</si>
  <si>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</si>
  <si>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</si>
  <si>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</si>
  <si>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</si>
  <si>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</si>
  <si>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</si>
  <si>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</si>
  <si>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</si>
  <si>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</si>
  <si>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</si>
  <si>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</si>
  <si>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</si>
  <si>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</si>
  <si>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</si>
  <si>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</si>
  <si>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</si>
  <si>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</si>
  <si>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</si>
  <si>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</si>
  <si>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</si>
  <si>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</si>
  <si>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</si>
  <si>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</si>
  <si>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</si>
  <si>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</si>
  <si>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</si>
  <si>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</si>
  <si>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</si>
  <si>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</si>
  <si>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</si>
  <si>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</si>
  <si>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</si>
  <si>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</si>
  <si>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</si>
  <si>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</si>
  <si>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</si>
  <si>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</si>
  <si>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</si>
  <si>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</si>
  <si>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</si>
  <si>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</si>
  <si>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</si>
  <si>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</si>
  <si>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</si>
  <si>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</si>
  <si>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</si>
  <si>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</si>
  <si>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</si>
  <si>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</si>
  <si>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</si>
  <si>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</si>
  <si>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</si>
  <si>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</si>
  <si>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</si>
  <si>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</si>
  <si>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</si>
  <si>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</si>
  <si>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</si>
  <si>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</si>
  <si>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</si>
  <si>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</si>
  <si>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</si>
  <si>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</si>
  <si>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</si>
  <si>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</si>
  <si>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</si>
  <si>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</si>
  <si>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</si>
  <si>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</si>
  <si>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</si>
  <si>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</si>
  <si>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</si>
  <si>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</si>
  <si>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</si>
  <si>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</si>
  <si>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</si>
  <si>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</si>
  <si>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</si>
  <si>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</si>
  <si>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</si>
  <si>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</si>
  <si>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</si>
  <si>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</si>
  <si>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</si>
  <si>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</si>
  <si>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</si>
  <si>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</si>
  <si>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</si>
  <si>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</si>
  <si>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</si>
  <si>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</si>
  <si>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</si>
  <si>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</si>
  <si>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</si>
  <si>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</si>
  <si>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</si>
  <si>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</si>
  <si>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</si>
  <si>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</si>
  <si>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</si>
  <si>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</si>
  <si>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</si>
  <si>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</si>
  <si>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</si>
  <si>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</si>
  <si>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</si>
  <si>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</si>
  <si>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</si>
  <si>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</si>
  <si>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</si>
  <si>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</si>
  <si>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</si>
  <si>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</si>
  <si>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</si>
  <si>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</si>
  <si>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</si>
  <si>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</si>
  <si>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</si>
  <si>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</si>
  <si>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</si>
  <si>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</si>
  <si>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</si>
  <si>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</si>
  <si>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</si>
  <si>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</si>
  <si>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</si>
  <si>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</si>
  <si>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</si>
  <si>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</si>
  <si>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</si>
  <si>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</si>
  <si>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</si>
  <si>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</si>
  <si>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</si>
  <si>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</si>
  <si>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</si>
  <si>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</si>
  <si>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</si>
  <si>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</si>
  <si>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</si>
  <si>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</si>
  <si>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</si>
  <si>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</si>
  <si>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</si>
  <si>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</si>
  <si>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</si>
  <si>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</si>
  <si>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</si>
  <si>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</si>
  <si>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</si>
  <si>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</si>
  <si>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</si>
  <si>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</si>
  <si>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</si>
  <si>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</si>
  <si>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</si>
  <si>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</si>
  <si>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</si>
  <si>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</si>
  <si>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</si>
  <si>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</si>
  <si>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</si>
  <si>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</si>
  <si>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</si>
  <si>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</si>
  <si>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</si>
  <si>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</si>
  <si>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</si>
  <si>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</si>
  <si>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</si>
  <si>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</si>
  <si>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</si>
  <si>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</si>
  <si>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</si>
  <si>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</si>
  <si>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</si>
  <si>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</si>
  <si>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</si>
  <si>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</si>
  <si>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</si>
  <si>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</si>
  <si>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</si>
  <si>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</si>
  <si>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</si>
  <si>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</si>
  <si>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</si>
  <si>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</si>
  <si>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</si>
  <si>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</si>
  <si>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</si>
  <si>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</si>
  <si>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</si>
  <si>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</si>
  <si>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</si>
  <si>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</si>
  <si>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</si>
  <si>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</si>
  <si>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</si>
  <si>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</si>
  <si>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</si>
  <si>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</si>
  <si>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</si>
  <si>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</si>
  <si>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</si>
  <si>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</si>
  <si>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</si>
  <si>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</si>
  <si>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</si>
  <si>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</si>
  <si>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</si>
  <si>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</si>
  <si>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</si>
  <si>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</si>
  <si>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</si>
  <si>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</si>
  <si>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</si>
  <si>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</si>
  <si>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</si>
  <si>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</si>
  <si>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</si>
  <si>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</si>
  <si>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</si>
  <si>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</si>
  <si>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</si>
  <si>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</si>
  <si>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</si>
  <si>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</si>
  <si>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</si>
  <si>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</si>
  <si>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</si>
  <si>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</si>
  <si>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</si>
  <si>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</si>
  <si>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</si>
  <si>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</si>
  <si>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</si>
  <si>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</si>
  <si>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</si>
  <si>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</si>
  <si>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</si>
  <si>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</si>
  <si>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</si>
  <si>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</si>
  <si>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</si>
  <si>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</si>
  <si>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</si>
  <si>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</si>
  <si>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</si>
  <si>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</si>
  <si>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</si>
  <si>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</si>
  <si>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</si>
  <si>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</si>
  <si>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</si>
  <si>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</si>
  <si>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</si>
  <si>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</si>
  <si>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</si>
  <si>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</si>
  <si>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</si>
  <si>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</si>
  <si>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</si>
  <si>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</si>
  <si>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</si>
  <si>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</si>
  <si>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</si>
  <si>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</si>
  <si>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</si>
  <si>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</si>
  <si>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</si>
  <si>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</si>
  <si>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</si>
  <si>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</si>
  <si>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</si>
  <si>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</si>
  <si>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</si>
  <si>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</si>
  <si>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</si>
  <si>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</si>
  <si>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</si>
  <si>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</si>
  <si>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</si>
  <si>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</si>
  <si>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</si>
  <si>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</si>
  <si>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</si>
  <si>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</si>
  <si>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</si>
  <si>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</si>
  <si>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</si>
  <si>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</si>
  <si>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</si>
  <si>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</si>
  <si>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</si>
  <si>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</si>
  <si>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</si>
  <si>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</si>
  <si>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</si>
  <si>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</si>
  <si>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</si>
  <si>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</si>
  <si>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</si>
  <si>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</si>
  <si>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</si>
  <si>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</si>
  <si>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</si>
  <si>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</si>
  <si>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</si>
  <si>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</si>
  <si>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</si>
  <si>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</si>
  <si>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</si>
  <si>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</si>
  <si>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</si>
  <si>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</si>
  <si>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</si>
  <si>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</si>
  <si>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</si>
  <si>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</si>
  <si>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</si>
  <si>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</si>
  <si>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</si>
  <si>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</si>
  <si>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</si>
  <si>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</si>
  <si>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</si>
  <si>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</si>
  <si>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</si>
  <si>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</si>
  <si>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</si>
  <si>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</si>
  <si>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</si>
  <si>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</si>
  <si>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</si>
  <si>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</si>
  <si>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</si>
  <si>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</si>
  <si>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</si>
  <si>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</si>
  <si>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</si>
  <si>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</si>
  <si>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</si>
  <si>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</si>
  <si>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</si>
  <si>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</si>
  <si>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</si>
  <si>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</si>
  <si>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</si>
  <si>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</si>
  <si>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</si>
  <si>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</si>
  <si>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</si>
  <si>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</si>
  <si>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</si>
  <si>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</si>
  <si>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</si>
  <si>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</si>
  <si>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</si>
  <si>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</si>
  <si>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</si>
  <si>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</si>
  <si>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</si>
  <si>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</si>
  <si>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</si>
  <si>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</si>
  <si>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</si>
  <si>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</si>
  <si>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</si>
  <si>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</si>
  <si>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</si>
  <si>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</si>
  <si>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</si>
  <si>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</si>
  <si>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</si>
  <si>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</si>
  <si>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</si>
  <si>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</si>
  <si>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</si>
  <si>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</si>
  <si>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</si>
  <si>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</si>
  <si>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</si>
  <si>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</si>
  <si>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</si>
  <si>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</si>
  <si>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</si>
  <si>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</si>
  <si>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</si>
  <si>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</si>
  <si>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</si>
  <si>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</si>
  <si>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</si>
  <si>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</si>
  <si>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</si>
  <si>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</si>
  <si>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</si>
  <si>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</si>
  <si>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</si>
  <si>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</si>
  <si>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</si>
  <si>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</si>
  <si>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</si>
  <si>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</si>
  <si>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</si>
  <si>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</si>
  <si>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</si>
  <si>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</si>
  <si>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</si>
  <si>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</si>
  <si>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</si>
  <si>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</si>
  <si>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</si>
  <si>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</si>
  <si>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</si>
  <si>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</si>
  <si>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</si>
  <si>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</si>
  <si>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</si>
  <si>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</si>
  <si>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</si>
  <si>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</si>
  <si>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</si>
  <si>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</si>
  <si>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</si>
  <si>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</si>
  <si>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</si>
  <si>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</si>
  <si>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</si>
  <si>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</si>
  <si>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</si>
  <si>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</si>
  <si>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</si>
  <si>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</si>
  <si>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</si>
  <si>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</si>
  <si>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</si>
  <si>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</si>
  <si>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</si>
  <si>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</si>
  <si>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</si>
  <si>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</si>
  <si>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</si>
  <si>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</si>
  <si>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</si>
  <si>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</si>
  <si>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</si>
  <si>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</si>
  <si>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</si>
  <si>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</si>
  <si>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</si>
  <si>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</si>
  <si>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</si>
  <si>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</si>
  <si>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</si>
  <si>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</si>
  <si>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</si>
  <si>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</si>
  <si>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</si>
  <si>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</si>
  <si>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</si>
  <si>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</si>
  <si>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</si>
  <si>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</si>
  <si>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</si>
  <si>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</si>
  <si>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</si>
  <si>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</si>
  <si>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</si>
  <si>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</si>
  <si>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</si>
  <si>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</si>
  <si>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</si>
  <si>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</si>
  <si>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</si>
  <si>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</si>
  <si>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</si>
  <si>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</si>
  <si>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</si>
  <si>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</si>
  <si>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</si>
  <si>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</si>
  <si>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</si>
  <si>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</si>
  <si>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</si>
  <si>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</si>
  <si>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</si>
  <si>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</si>
  <si>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</si>
  <si>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</si>
  <si>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</si>
  <si>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</si>
  <si>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</si>
  <si>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</si>
  <si>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</si>
  <si>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</si>
  <si>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</si>
  <si>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</si>
  <si>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</si>
  <si>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</si>
  <si>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</si>
  <si>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</si>
  <si>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</si>
  <si>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</si>
  <si>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</si>
  <si>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</si>
  <si>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</si>
  <si>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</si>
  <si>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</si>
  <si>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</si>
  <si>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</si>
  <si>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</si>
  <si>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</si>
  <si>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</si>
  <si>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</si>
  <si>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</si>
  <si>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</si>
  <si>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</si>
  <si>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</si>
  <si>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</si>
  <si>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</si>
  <si>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</si>
  <si>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</si>
  <si>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</si>
  <si>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</si>
  <si>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</si>
  <si>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</si>
  <si>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</si>
  <si>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</si>
  <si>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</si>
  <si>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</si>
  <si>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</si>
  <si>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</si>
  <si>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</si>
  <si>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</si>
  <si>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</si>
  <si>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</si>
  <si>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</si>
  <si>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</si>
  <si>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</si>
  <si>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</si>
  <si>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</si>
  <si>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</si>
  <si>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</si>
  <si>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</si>
  <si>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</si>
  <si>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</si>
  <si>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</si>
  <si>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</si>
  <si>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</si>
  <si>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</si>
  <si>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</si>
  <si>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</si>
  <si>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</si>
  <si>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</si>
  <si>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</si>
  <si>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</si>
  <si>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</si>
  <si>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</si>
  <si>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</si>
  <si>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</si>
  <si>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</si>
  <si>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</si>
  <si>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</si>
  <si>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</si>
  <si>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</si>
  <si>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</si>
  <si>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</si>
  <si>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</si>
  <si>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</si>
  <si>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</si>
  <si>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</si>
  <si>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</si>
  <si>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</si>
  <si>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</si>
  <si>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</si>
  <si>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</si>
  <si>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</si>
  <si>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</si>
  <si>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</si>
  <si>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</si>
  <si>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</si>
  <si>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</si>
  <si>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</si>
  <si>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</si>
  <si>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</si>
  <si>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</si>
  <si>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</si>
  <si>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</si>
  <si>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</si>
  <si>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</si>
  <si>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</si>
  <si>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</si>
  <si>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</si>
  <si>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</si>
  <si>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</si>
  <si>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</si>
  <si>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</si>
  <si>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</si>
  <si>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</si>
  <si>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</si>
  <si>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</si>
  <si>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</si>
  <si>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</si>
  <si>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</si>
  <si>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</si>
  <si>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</si>
  <si>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</si>
  <si>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</si>
  <si>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</si>
  <si>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</si>
  <si>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</si>
  <si>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</si>
  <si>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</si>
  <si>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</si>
  <si>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</si>
  <si>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</si>
  <si>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</si>
  <si>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</si>
  <si>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</si>
  <si>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</si>
  <si>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</si>
  <si>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</si>
  <si>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</si>
  <si>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</si>
  <si>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</si>
  <si>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</si>
  <si>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</si>
  <si>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</si>
  <si>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</si>
  <si>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</si>
  <si>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</si>
  <si>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</si>
  <si>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</si>
  <si>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</si>
  <si>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</si>
  <si>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</si>
  <si>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</si>
  <si>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</si>
  <si>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</si>
  <si>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</si>
  <si>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</si>
  <si>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</si>
  <si>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</si>
  <si>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</si>
  <si>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</si>
  <si>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</si>
  <si>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</si>
  <si>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</si>
  <si>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</si>
  <si>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</si>
  <si>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</si>
  <si>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</si>
  <si>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</si>
  <si>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</si>
  <si>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</si>
  <si>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</si>
  <si>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</si>
  <si>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</si>
  <si>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</si>
  <si>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</si>
  <si>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</si>
  <si>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</si>
  <si>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</si>
  <si>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</si>
  <si>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</si>
  <si>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</si>
  <si>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</si>
  <si>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</si>
  <si>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</si>
  <si>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</si>
  <si>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</si>
  <si>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</si>
  <si>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</si>
  <si>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</si>
  <si>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</si>
  <si>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</si>
  <si>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</si>
  <si>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</si>
  <si>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</si>
  <si>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</si>
  <si>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</si>
  <si>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</si>
  <si>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</si>
  <si>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</si>
  <si>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</si>
  <si>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</si>
  <si>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</si>
  <si>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</si>
  <si>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</si>
  <si>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</si>
  <si>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</si>
  <si>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</si>
  <si>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</si>
  <si>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</si>
  <si>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</si>
  <si>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</si>
  <si>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</si>
  <si>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</si>
  <si>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</si>
  <si>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</si>
  <si>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</si>
  <si>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</si>
  <si>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</si>
  <si>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</si>
  <si>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</si>
  <si>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</si>
  <si>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</si>
  <si>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</si>
  <si>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</si>
  <si>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</si>
  <si>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</si>
  <si>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</si>
  <si>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</si>
  <si>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</si>
  <si>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</si>
  <si>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</si>
  <si>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</si>
  <si>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</si>
  <si>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</si>
  <si>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</si>
  <si>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</si>
  <si>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</si>
  <si>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</si>
  <si>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</si>
  <si>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</si>
  <si>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</si>
  <si>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</si>
  <si>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</si>
  <si>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</si>
  <si>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</si>
  <si>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</si>
  <si>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</si>
  <si>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</si>
  <si>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</si>
  <si>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</si>
  <si>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</si>
  <si>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</si>
  <si>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</si>
  <si>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</si>
  <si>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</si>
  <si>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</si>
  <si>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</si>
  <si>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</si>
  <si>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</si>
  <si>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</si>
  <si>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</si>
  <si>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</si>
  <si>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</si>
  <si>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</si>
  <si>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</si>
  <si>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</si>
  <si>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</si>
  <si>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</si>
  <si>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</si>
  <si>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</si>
  <si>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</si>
  <si>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</si>
  <si>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</si>
  <si>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</si>
  <si>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</si>
  <si>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</si>
  <si>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</si>
  <si>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</si>
  <si>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</si>
  <si>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</si>
  <si>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</si>
  <si>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</si>
  <si>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</si>
  <si>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</si>
  <si>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</si>
  <si>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</si>
  <si>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</si>
  <si>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</si>
  <si>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</si>
  <si>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</si>
  <si>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</si>
  <si>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</si>
  <si>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</si>
  <si>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</si>
  <si>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</si>
  <si>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</si>
  <si>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</si>
  <si>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</si>
  <si>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</si>
  <si>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</si>
  <si>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</si>
  <si>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</si>
  <si>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</si>
  <si>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</si>
  <si>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</si>
  <si>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</si>
  <si>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</si>
  <si>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</si>
  <si>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</si>
  <si>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</si>
  <si>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</si>
  <si>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</si>
  <si>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</si>
  <si>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</si>
  <si>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</si>
  <si>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</si>
  <si>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</si>
  <si>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</si>
  <si>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</si>
  <si>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</si>
  <si>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</si>
  <si>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</si>
  <si>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</si>
  <si>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</si>
  <si>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</si>
  <si>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</si>
  <si>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</si>
  <si>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</si>
  <si>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</si>
  <si>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</si>
  <si>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</si>
  <si>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</si>
  <si>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</si>
  <si>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</si>
  <si>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</si>
  <si>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</si>
  <si>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</si>
  <si>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</si>
  <si>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</si>
  <si>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</si>
  <si>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</si>
  <si>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</si>
  <si>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</si>
  <si>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</si>
  <si>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</si>
  <si>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</si>
  <si>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</si>
  <si>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</si>
  <si>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</si>
  <si>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</si>
  <si>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</si>
  <si>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</si>
  <si>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</si>
  <si>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</si>
  <si>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</si>
  <si>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</si>
  <si>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</si>
  <si>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</si>
  <si>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</si>
  <si>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</si>
  <si>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</si>
  <si>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</si>
  <si>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</si>
  <si>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</si>
  <si>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</si>
  <si>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</si>
  <si>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</si>
  <si>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</si>
  <si>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</si>
  <si>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</si>
  <si>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</si>
  <si>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</si>
  <si>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</si>
  <si>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</si>
  <si>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</si>
  <si>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</si>
  <si>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</si>
  <si>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</si>
  <si>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</si>
  <si>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</si>
  <si>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</si>
  <si>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</si>
  <si>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</si>
  <si>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</si>
  <si>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</si>
  <si>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</si>
  <si>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</si>
  <si>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</si>
  <si>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</si>
  <si>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</si>
  <si>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</si>
  <si>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</si>
  <si>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</si>
  <si>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</si>
  <si>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</si>
  <si>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</si>
  <si>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</si>
  <si>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</si>
  <si>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</si>
  <si>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</si>
  <si>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</si>
  <si>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</si>
  <si>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</si>
  <si>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</si>
  <si>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</si>
  <si>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</si>
  <si>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</si>
  <si>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</si>
  <si>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</si>
  <si>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</si>
  <si>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</si>
  <si>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</si>
  <si>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</si>
  <si>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</si>
  <si>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</si>
  <si>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</si>
  <si>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</si>
  <si>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</si>
  <si>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</si>
  <si>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</si>
  <si>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</si>
  <si>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</si>
  <si>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</si>
  <si>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</si>
  <si>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</si>
  <si>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</si>
  <si>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</si>
  <si>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</si>
  <si>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</si>
  <si>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</si>
  <si>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</si>
  <si>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</si>
  <si>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</si>
  <si>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</si>
  <si>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</si>
  <si>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</si>
  <si>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</si>
  <si>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</si>
  <si>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</si>
  <si>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</si>
  <si>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</si>
  <si>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</si>
  <si>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</si>
  <si>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</si>
  <si>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</si>
  <si>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</si>
  <si>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</si>
  <si>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</si>
  <si>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</si>
  <si>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</si>
  <si>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</si>
  <si>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</si>
  <si>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</si>
  <si>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</si>
  <si>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</si>
  <si>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</si>
  <si>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</si>
  <si>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</si>
  <si>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</si>
  <si>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</si>
  <si>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</si>
  <si>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</si>
  <si>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</si>
  <si>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</si>
  <si>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</si>
  <si>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</si>
  <si>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</si>
  <si>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</si>
  <si>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</si>
  <si>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</si>
  <si>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</si>
  <si>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</si>
  <si>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</si>
  <si>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</si>
  <si>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</si>
  <si>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</si>
  <si>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</si>
  <si>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</si>
  <si>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</si>
  <si>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</si>
  <si>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</si>
  <si>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</si>
  <si>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</si>
  <si>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</si>
  <si>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</si>
  <si>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</si>
  <si>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</si>
  <si>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</si>
  <si>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</si>
  <si>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</si>
  <si>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</si>
  <si>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</si>
  <si>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</si>
  <si>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</si>
  <si>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</si>
  <si>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</si>
  <si>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</si>
  <si>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</si>
  <si>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</si>
  <si>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</si>
  <si>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</si>
  <si>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</si>
  <si>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</si>
  <si>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</si>
  <si>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</si>
  <si>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</si>
  <si>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</si>
  <si>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</si>
  <si>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</si>
  <si>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</si>
  <si>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</si>
  <si>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</si>
  <si>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</si>
  <si>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</si>
  <si>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</si>
  <si>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</si>
  <si>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</si>
  <si>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</si>
  <si>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</si>
  <si>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</si>
  <si>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</si>
  <si>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</si>
  <si>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</si>
  <si>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</si>
  <si>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</si>
  <si>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</si>
  <si>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</si>
  <si>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</si>
  <si>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</si>
  <si>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</si>
  <si>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</si>
  <si>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</si>
  <si>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</si>
  <si>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</si>
  <si>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</si>
  <si>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</si>
  <si>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</si>
  <si>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</si>
  <si>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</si>
  <si>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</si>
  <si>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</si>
  <si>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</si>
  <si>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</si>
  <si>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</si>
  <si>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</si>
  <si>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</si>
  <si>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</si>
  <si>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</si>
  <si>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</si>
  <si>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</si>
  <si>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</si>
  <si>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</si>
  <si>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</si>
  <si>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</si>
  <si>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</si>
  <si>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</si>
  <si>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</si>
  <si>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</si>
  <si>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</si>
  <si>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</si>
  <si>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</si>
  <si>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</si>
  <si>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</si>
  <si>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</si>
  <si>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</si>
  <si>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</si>
  <si>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</si>
  <si>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</si>
  <si>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</si>
  <si>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</si>
  <si>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</si>
  <si>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</si>
  <si>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</si>
  <si>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</si>
  <si>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</si>
  <si>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</si>
  <si>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</si>
  <si>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</si>
  <si>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</si>
  <si>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</si>
  <si>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</si>
  <si>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</si>
  <si>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</si>
  <si>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</si>
  <si>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</si>
  <si>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</si>
  <si>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</si>
  <si>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</si>
  <si>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</si>
  <si>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</si>
  <si>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</si>
  <si>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</si>
  <si>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</si>
  <si>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</si>
  <si>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</si>
  <si>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</si>
  <si>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</si>
  <si>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</si>
  <si>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</si>
  <si>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</si>
  <si>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</si>
  <si>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</si>
  <si>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</si>
  <si>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</si>
  <si>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</si>
  <si>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</si>
  <si>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</si>
  <si>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</si>
  <si>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</si>
  <si>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</si>
  <si>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</si>
  <si>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</si>
  <si>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</si>
  <si>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</si>
  <si>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</si>
  <si>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</si>
  <si>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</si>
  <si>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</si>
  <si>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</si>
  <si>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</si>
  <si>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</si>
  <si>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</si>
  <si>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</si>
  <si>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</si>
  <si>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</si>
  <si>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</si>
  <si>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</si>
  <si>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</si>
  <si>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</si>
  <si>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</si>
  <si>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</si>
  <si>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</si>
  <si>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</si>
  <si>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</si>
  <si>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</si>
  <si>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</si>
  <si>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</si>
  <si>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</si>
  <si>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</si>
  <si>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</si>
  <si>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</si>
  <si>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</si>
  <si>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</si>
  <si>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</si>
  <si>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</si>
  <si>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</si>
  <si>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</si>
  <si>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</si>
  <si>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</si>
  <si>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</si>
  <si>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</si>
  <si>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</si>
  <si>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</si>
  <si>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</si>
  <si>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</si>
  <si>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</si>
  <si>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</si>
  <si>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</si>
  <si>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</si>
  <si>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</si>
  <si>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</si>
  <si>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</si>
  <si>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</si>
  <si>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</si>
  <si>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</si>
  <si>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</si>
  <si>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</si>
  <si>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</si>
  <si>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</si>
  <si>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</si>
  <si>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</si>
  <si>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</si>
  <si>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</si>
  <si>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</si>
  <si>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</si>
  <si>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</si>
  <si>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</si>
  <si>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</si>
  <si>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</si>
  <si>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</si>
  <si>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</si>
  <si>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</si>
  <si>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</si>
  <si>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</si>
  <si>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</si>
  <si>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</si>
  <si>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</si>
  <si>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</si>
  <si>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</si>
  <si>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</si>
  <si>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</si>
  <si>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</si>
  <si>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</si>
  <si>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</si>
  <si>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</si>
  <si>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</si>
  <si>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</si>
  <si>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</si>
  <si>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</si>
  <si>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</si>
  <si>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</si>
  <si>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</si>
  <si>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</si>
  <si>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</si>
  <si>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</si>
  <si>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</si>
  <si>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</si>
  <si>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</si>
  <si>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</si>
  <si>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</si>
  <si>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</si>
  <si>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</si>
  <si>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</si>
  <si>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</si>
  <si>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</si>
  <si>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</si>
  <si>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</si>
  <si>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</si>
  <si>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</si>
  <si>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</si>
  <si>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</si>
  <si>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</si>
  <si>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</si>
  <si>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</si>
  <si>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</si>
  <si>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</si>
  <si>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</si>
  <si>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</si>
  <si>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</si>
  <si>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</si>
  <si>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</si>
  <si>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</si>
  <si>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</si>
  <si>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</si>
  <si>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</si>
  <si>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</si>
  <si>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</si>
  <si>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</si>
  <si>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</si>
  <si>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</si>
  <si>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</si>
  <si>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</si>
  <si>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</si>
  <si>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</si>
  <si>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</si>
  <si>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</si>
  <si>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</si>
  <si>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</si>
  <si>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</si>
  <si>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</si>
  <si>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</si>
  <si>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</si>
  <si>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</si>
  <si>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</si>
  <si>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</si>
  <si>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</si>
  <si>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</si>
  <si>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</si>
  <si>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</si>
  <si>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</si>
  <si>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</si>
  <si>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</si>
  <si>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</si>
  <si>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</si>
  <si>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</si>
  <si>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</si>
  <si>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</si>
  <si>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</si>
  <si>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</si>
  <si>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</si>
  <si>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</si>
  <si>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</si>
  <si>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</si>
  <si>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</si>
  <si>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</si>
  <si>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</si>
  <si>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</si>
  <si>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</si>
  <si>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</si>
  <si>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</si>
  <si>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</si>
  <si>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</si>
  <si>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</si>
  <si>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</si>
  <si>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</si>
  <si>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</si>
  <si>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</si>
  <si>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</si>
  <si>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</si>
  <si>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</si>
  <si>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</si>
  <si>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</si>
  <si>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</si>
  <si>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</si>
  <si>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</si>
  <si>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</si>
  <si>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</si>
  <si>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</si>
  <si>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</si>
  <si>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</si>
  <si>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</si>
  <si>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</si>
  <si>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</si>
  <si>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</si>
  <si>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</si>
  <si>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</si>
  <si>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</si>
  <si>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</si>
  <si>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</si>
  <si>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</si>
  <si>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</si>
  <si>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</si>
  <si>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</si>
  <si>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</si>
  <si>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</si>
  <si>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</si>
  <si>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</si>
  <si>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</si>
  <si>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</si>
  <si>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</si>
  <si>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</si>
  <si>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</si>
  <si>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</si>
  <si>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</si>
  <si>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</si>
  <si>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</si>
  <si>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</si>
  <si>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</si>
  <si>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</si>
  <si>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</si>
  <si>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</si>
  <si>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</si>
  <si>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</si>
  <si>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</si>
  <si>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</si>
  <si>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</si>
  <si>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</si>
  <si>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</si>
  <si>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</si>
  <si>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</si>
  <si>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</si>
  <si>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</si>
  <si>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</si>
  <si>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</si>
  <si>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</si>
  <si>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</si>
  <si>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</si>
  <si>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</si>
  <si>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</si>
  <si>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</si>
  <si>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</si>
  <si>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</si>
  <si>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</si>
  <si>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</si>
  <si>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</si>
  <si>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</si>
  <si>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</si>
  <si>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</si>
  <si>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</si>
  <si>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</si>
  <si>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</si>
  <si>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</si>
  <si>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</si>
  <si>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</si>
  <si>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</si>
  <si>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</si>
  <si>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</si>
  <si>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</si>
  <si>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</si>
  <si>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</si>
  <si>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</si>
  <si>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</si>
  <si>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</si>
  <si>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</si>
  <si>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</si>
  <si>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</si>
  <si>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</si>
  <si>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</si>
  <si>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</si>
  <si>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</si>
  <si>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</si>
  <si>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</si>
  <si>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</si>
  <si>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</si>
  <si>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</si>
  <si>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</si>
  <si>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</si>
  <si>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</si>
  <si>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</si>
  <si>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</si>
  <si>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</si>
  <si>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</si>
  <si>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</si>
  <si>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</si>
  <si>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</si>
  <si>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</si>
  <si>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</si>
  <si>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</si>
  <si>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</si>
  <si>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</si>
  <si>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</si>
  <si>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</si>
  <si>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</si>
  <si>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</si>
  <si>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</si>
  <si>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</si>
  <si>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</si>
  <si>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</si>
  <si>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</si>
  <si>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</si>
  <si>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</si>
  <si>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</si>
  <si>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</si>
  <si>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</si>
  <si>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</si>
  <si>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</si>
  <si>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</si>
  <si>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</si>
  <si>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</si>
  <si>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</si>
  <si>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</si>
  <si>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</si>
  <si>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</si>
  <si>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</si>
  <si>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</si>
  <si>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</si>
  <si>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</si>
  <si>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</si>
  <si>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</si>
  <si>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</si>
  <si>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</si>
  <si>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</si>
  <si>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</si>
  <si>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</si>
  <si>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</si>
  <si>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</si>
  <si>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</si>
  <si>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</si>
  <si>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</si>
  <si>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</si>
  <si>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</si>
  <si>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</si>
  <si>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</si>
  <si>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</si>
  <si>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</si>
  <si>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</si>
  <si>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</si>
  <si>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</si>
  <si>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</si>
  <si>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</si>
  <si>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</si>
  <si>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</si>
  <si>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</si>
  <si>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</si>
  <si>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</si>
  <si>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</si>
  <si>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</si>
  <si>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</si>
  <si>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</si>
  <si>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</si>
  <si>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</si>
  <si>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</si>
  <si>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</si>
  <si>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</si>
  <si>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</si>
  <si>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</si>
  <si>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</si>
  <si>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</si>
  <si>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</si>
  <si>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</si>
  <si>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</si>
  <si>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</si>
  <si>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</si>
  <si>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</si>
  <si>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</si>
  <si>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</si>
  <si>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</si>
  <si>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</si>
  <si>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</si>
  <si>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</si>
  <si>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</si>
  <si>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</si>
  <si>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</si>
  <si>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</si>
  <si>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</si>
  <si>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</si>
  <si>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</si>
  <si>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</si>
  <si>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</si>
  <si>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</si>
  <si>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</si>
  <si>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</si>
  <si>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</si>
  <si>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</si>
  <si>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</si>
  <si>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</si>
  <si>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</si>
  <si>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</si>
  <si>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</si>
  <si>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</si>
  <si>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</si>
  <si>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</si>
  <si>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</si>
  <si>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</si>
  <si>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</si>
  <si>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</si>
  <si>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</si>
  <si>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</si>
  <si>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</si>
  <si>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</si>
  <si>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</si>
  <si>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</si>
  <si>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</si>
  <si>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</si>
  <si>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</si>
  <si>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</si>
  <si>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</si>
  <si>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</si>
  <si>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</si>
  <si>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</si>
  <si>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</si>
  <si>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</si>
  <si>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</si>
  <si>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</si>
  <si>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</si>
  <si>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</si>
  <si>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</si>
  <si>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</si>
  <si>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</si>
  <si>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</si>
  <si>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</si>
  <si>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</si>
  <si>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</si>
  <si>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</si>
  <si>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</si>
  <si>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</si>
  <si>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</si>
  <si>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</si>
  <si>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</si>
  <si>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</si>
  <si>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</si>
  <si>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</si>
  <si>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</si>
  <si>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</si>
  <si>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</si>
  <si>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</si>
  <si>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</si>
  <si>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</si>
  <si>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</si>
  <si>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</si>
  <si>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</si>
  <si>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</si>
  <si>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</si>
  <si>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</si>
  <si>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</si>
  <si>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</si>
  <si>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</si>
  <si>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</si>
  <si>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</si>
  <si>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</si>
  <si>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</si>
  <si>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</si>
  <si>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</si>
  <si>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</si>
  <si>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</si>
  <si>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</si>
  <si>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</si>
  <si>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</si>
  <si>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</si>
  <si>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</si>
  <si>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</si>
  <si>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</si>
  <si>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</si>
  <si>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</si>
  <si>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</si>
  <si>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</si>
  <si>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</si>
  <si>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</si>
  <si>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</si>
  <si>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</si>
  <si>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</si>
  <si>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</si>
  <si>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</si>
  <si>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</si>
  <si>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</si>
  <si>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</si>
  <si>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</si>
  <si>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</si>
  <si>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</si>
  <si>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</si>
  <si>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</si>
  <si>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</si>
  <si>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</si>
  <si>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</si>
  <si>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</si>
  <si>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</si>
  <si>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</si>
  <si>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</si>
  <si>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</si>
  <si>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</si>
  <si>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</si>
  <si>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</si>
  <si>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</si>
  <si>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</si>
  <si>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</si>
  <si>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</si>
  <si>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</si>
  <si>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</si>
  <si>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</si>
  <si>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</si>
  <si>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</si>
  <si>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</si>
  <si>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</si>
  <si>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</si>
  <si>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</si>
  <si>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</si>
  <si>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</si>
  <si>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</si>
  <si>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</si>
  <si>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</si>
  <si>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</si>
  <si>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</si>
  <si>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</si>
  <si>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</si>
  <si>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</si>
  <si>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</si>
  <si>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</si>
  <si>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</si>
  <si>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</si>
  <si>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</si>
  <si>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</si>
  <si>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</si>
  <si>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</si>
  <si>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</si>
  <si>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</si>
  <si>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</si>
  <si>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</si>
  <si>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</si>
  <si>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</si>
  <si>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</si>
  <si>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</si>
  <si>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</si>
  <si>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</si>
  <si>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</si>
  <si>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</si>
  <si>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</si>
  <si>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</si>
  <si>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</si>
  <si>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</si>
  <si>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</si>
  <si>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</si>
  <si>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</si>
  <si>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</si>
  <si>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</si>
  <si>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</si>
  <si>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</si>
  <si>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</si>
  <si>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</si>
  <si>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</si>
  <si>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</si>
  <si>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</si>
  <si>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</si>
  <si>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</si>
  <si>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</si>
  <si>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</si>
  <si>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</si>
  <si>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</si>
  <si>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</si>
  <si>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</si>
  <si>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</si>
  <si>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</si>
  <si>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</si>
  <si>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</si>
  <si>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</si>
  <si>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</si>
  <si>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</si>
  <si>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</si>
  <si>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</si>
  <si>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</si>
  <si>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</si>
  <si>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</si>
  <si>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</si>
  <si>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</si>
  <si>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</si>
  <si>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</si>
  <si>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</si>
  <si>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</si>
  <si>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</si>
  <si>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</si>
  <si>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</si>
  <si>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</si>
  <si>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</si>
  <si>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</si>
  <si>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</si>
  <si>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</si>
  <si>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</si>
  <si>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</si>
  <si>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</si>
  <si>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</si>
  <si>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</si>
  <si>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</si>
  <si>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</si>
  <si>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</si>
  <si>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</si>
  <si>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</si>
  <si>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</si>
  <si>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</si>
  <si>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</si>
  <si>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</si>
  <si>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</si>
  <si>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</si>
  <si>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</si>
  <si>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</si>
  <si>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</si>
  <si>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</si>
  <si>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</si>
  <si>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</si>
  <si>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</si>
  <si>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</si>
  <si>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</si>
  <si>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</si>
  <si>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</si>
  <si>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</si>
  <si>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</si>
  <si>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</si>
  <si>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</si>
  <si>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</si>
  <si>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</si>
  <si>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</si>
  <si>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</si>
  <si>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</si>
  <si>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</si>
  <si>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</si>
  <si>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</si>
  <si>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</si>
  <si>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</si>
  <si>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</si>
  <si>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</si>
  <si>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</si>
  <si>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</si>
  <si>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</si>
  <si>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</si>
  <si>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</si>
  <si>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</si>
  <si>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</si>
  <si>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</si>
  <si>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</si>
  <si>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</si>
  <si>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</si>
  <si>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</si>
  <si>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</si>
  <si>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</si>
  <si>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</si>
  <si>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</si>
  <si>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</si>
  <si>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</si>
  <si>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</si>
  <si>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</si>
  <si>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</si>
  <si>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</si>
  <si>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</si>
  <si>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</si>
  <si>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</si>
  <si>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</si>
  <si>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</si>
  <si>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</si>
  <si>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</si>
  <si>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</si>
  <si>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</si>
  <si>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</si>
  <si>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</si>
  <si>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</si>
  <si>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</si>
  <si>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</si>
  <si>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</si>
  <si>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</si>
  <si>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</si>
  <si>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</si>
  <si>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</si>
  <si>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</si>
  <si>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</si>
  <si>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</si>
  <si>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</si>
  <si>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</si>
  <si>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</si>
  <si>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</si>
  <si>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</si>
  <si>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</si>
  <si>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</si>
  <si>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</si>
  <si>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</si>
  <si>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</si>
  <si>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</si>
  <si>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</si>
  <si>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</si>
  <si>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</si>
  <si>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</si>
  <si>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</si>
  <si>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</si>
  <si>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</si>
  <si>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</si>
  <si>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</si>
  <si>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</si>
  <si>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</si>
  <si>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</si>
  <si>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</si>
  <si>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</si>
  <si>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</si>
  <si>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</si>
  <si>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</si>
  <si>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</si>
  <si>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</si>
  <si>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</si>
  <si>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</si>
  <si>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</si>
  <si>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</si>
  <si>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</si>
  <si>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</si>
  <si>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</si>
  <si>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</si>
  <si>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</si>
  <si>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</si>
  <si>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</si>
  <si>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</si>
  <si>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</si>
  <si>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</si>
  <si>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</si>
  <si>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</si>
  <si>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</si>
  <si>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</si>
  <si>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</si>
  <si>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</si>
  <si>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</si>
  <si>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</si>
  <si>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</si>
  <si>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</si>
  <si>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</si>
  <si>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</si>
  <si>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</si>
  <si>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</si>
  <si>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</si>
  <si>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</si>
  <si>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</si>
  <si>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</si>
  <si>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</si>
  <si>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</si>
  <si>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</si>
  <si>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</si>
  <si>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</si>
  <si>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</si>
  <si>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</si>
  <si>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</si>
  <si>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</si>
  <si>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</si>
  <si>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</si>
  <si>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</si>
  <si>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</si>
  <si>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</si>
  <si>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</si>
  <si>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</si>
  <si>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</si>
  <si>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</si>
  <si>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</si>
  <si>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</si>
  <si>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</si>
  <si>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</si>
  <si>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</si>
  <si>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</si>
  <si>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</si>
  <si>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</si>
  <si>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</si>
  <si>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</si>
  <si>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</si>
  <si>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</si>
  <si>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</si>
  <si>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</si>
  <si>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</si>
  <si>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</si>
  <si>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</si>
  <si>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</si>
  <si>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</si>
  <si>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</si>
  <si>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</si>
  <si>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</si>
  <si>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</si>
  <si>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</si>
  <si>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</si>
  <si>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</si>
  <si>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</si>
  <si>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</si>
  <si>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</si>
  <si>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</si>
  <si>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</si>
  <si>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</si>
  <si>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</si>
  <si>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</si>
  <si>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</si>
  <si>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</si>
  <si>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</si>
  <si>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</si>
  <si>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</si>
  <si>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</si>
  <si>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</si>
  <si>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</si>
  <si>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</si>
  <si>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</si>
  <si>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</si>
  <si>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</si>
  <si>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</si>
  <si>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</si>
  <si>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</si>
  <si>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</si>
  <si>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</si>
  <si>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</si>
  <si>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</si>
  <si>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</si>
  <si>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</si>
  <si>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</si>
  <si>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</si>
  <si>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</si>
  <si>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</si>
  <si>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</si>
  <si>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</si>
  <si>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</si>
  <si>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</si>
  <si>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</si>
  <si>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</si>
  <si>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</si>
  <si>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</si>
  <si>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</si>
  <si>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</si>
  <si>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</si>
  <si>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</si>
  <si>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</si>
  <si>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</si>
  <si>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</si>
  <si>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</si>
  <si>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</si>
  <si>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</si>
  <si>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</si>
  <si>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</si>
  <si>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</si>
  <si>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</si>
  <si>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</si>
  <si>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</si>
  <si>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</si>
  <si>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</si>
  <si>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</si>
  <si>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</si>
  <si>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</si>
  <si>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</si>
  <si>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</si>
  <si>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</si>
  <si>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</si>
  <si>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</si>
  <si>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</si>
  <si>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</si>
  <si>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</si>
  <si>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</si>
  <si>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</si>
  <si>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</si>
  <si>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</si>
  <si>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</si>
  <si>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</si>
  <si>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</si>
  <si>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</si>
  <si>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</si>
  <si>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</si>
  <si>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</si>
  <si>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</si>
  <si>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</si>
  <si>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</si>
  <si>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</si>
  <si>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</si>
  <si>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</si>
  <si>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</si>
  <si>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</si>
  <si>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</si>
  <si>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</si>
  <si>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</si>
  <si>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</si>
  <si>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</si>
  <si>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</si>
  <si>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</si>
  <si>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</si>
  <si>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</si>
  <si>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</si>
  <si>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</si>
  <si>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</si>
  <si>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</si>
  <si>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</si>
  <si>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</si>
  <si>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</si>
  <si>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</si>
  <si>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</si>
  <si>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</si>
  <si>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</si>
  <si>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</si>
  <si>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</si>
  <si>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</si>
  <si>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</si>
  <si>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</si>
  <si>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</si>
  <si>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</si>
  <si>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</si>
  <si>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</si>
  <si>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</si>
  <si>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</si>
  <si>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</si>
  <si>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</si>
  <si>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</si>
  <si>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</si>
  <si>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</si>
  <si>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</si>
  <si>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</si>
  <si>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</si>
  <si>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</si>
  <si>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</si>
  <si>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</si>
  <si>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</si>
  <si>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</si>
  <si>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</si>
  <si>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</si>
  <si>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</si>
  <si>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</si>
  <si>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</si>
  <si>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</si>
  <si>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</si>
  <si>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</si>
  <si>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</si>
  <si>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</si>
  <si>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</si>
  <si>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</si>
  <si>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</si>
  <si>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</si>
  <si>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</si>
  <si>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</si>
  <si>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</si>
  <si>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</si>
  <si>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</si>
  <si>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</si>
  <si>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</si>
  <si>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</si>
  <si>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</si>
  <si>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</si>
  <si>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</si>
  <si>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</si>
  <si>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</si>
  <si>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</si>
  <si>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</si>
  <si>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</si>
  <si>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</si>
  <si>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</si>
  <si>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</si>
  <si>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</si>
  <si>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</si>
  <si>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</si>
  <si>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</si>
  <si>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</si>
  <si>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</si>
  <si>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</si>
  <si>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</si>
  <si>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</si>
  <si>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</si>
  <si>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</si>
  <si>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</si>
  <si>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</si>
  <si>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</si>
  <si>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</si>
  <si>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</si>
  <si>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</si>
  <si>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</si>
  <si>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</si>
  <si>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</si>
  <si>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</si>
  <si>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</si>
  <si>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</si>
  <si>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</si>
  <si>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</si>
  <si>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</si>
  <si>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</si>
  <si>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</si>
  <si>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</si>
  <si>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</si>
  <si>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</si>
  <si>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</si>
  <si>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</si>
  <si>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</si>
  <si>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</si>
  <si>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</si>
  <si>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</si>
  <si>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</si>
  <si>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</si>
  <si>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</si>
  <si>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</si>
  <si>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</si>
  <si>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</si>
  <si>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</si>
  <si>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</si>
  <si>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</si>
  <si>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</si>
  <si>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</si>
  <si>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</si>
  <si>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</si>
  <si>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</si>
  <si>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</si>
  <si>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</si>
  <si>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</si>
  <si>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</si>
  <si>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</si>
  <si>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</si>
  <si>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</si>
  <si>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</si>
  <si>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</si>
  <si>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</si>
  <si>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</si>
  <si>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</si>
  <si>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</si>
  <si>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</si>
  <si>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</si>
  <si>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</si>
  <si>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</si>
  <si>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</si>
  <si>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</si>
  <si>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</si>
  <si>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</si>
  <si>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</si>
  <si>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</si>
  <si>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</si>
  <si>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</si>
  <si>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</si>
  <si>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</si>
  <si>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</si>
  <si>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</si>
  <si>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</si>
  <si>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</si>
  <si>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</si>
  <si>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</si>
  <si>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</si>
  <si>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</si>
  <si>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</si>
  <si>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</si>
  <si>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</si>
  <si>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</si>
  <si>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</si>
  <si>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</si>
  <si>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</si>
  <si>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</si>
  <si>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</si>
  <si>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</si>
  <si>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</si>
  <si>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</si>
  <si>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</si>
  <si>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</si>
  <si>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</si>
  <si>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</si>
  <si>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</si>
  <si>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</si>
  <si>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</si>
  <si>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</si>
  <si>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</si>
  <si>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</si>
  <si>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</si>
  <si>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</si>
  <si>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</si>
  <si>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</si>
  <si>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</si>
  <si>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</si>
  <si>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</si>
  <si>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</si>
  <si>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</si>
  <si>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</si>
  <si>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</si>
  <si>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</si>
  <si>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</si>
  <si>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</si>
  <si>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</si>
  <si>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</si>
  <si>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</si>
  <si>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</si>
  <si>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</si>
  <si>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</si>
  <si>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</si>
  <si>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</si>
  <si>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</si>
  <si>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</si>
  <si>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</si>
  <si>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</si>
  <si>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</si>
  <si>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</si>
  <si>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</si>
  <si>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</si>
  <si>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</si>
  <si>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</si>
  <si>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</si>
  <si>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</si>
  <si>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</si>
  <si>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</si>
  <si>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</si>
  <si>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</si>
  <si>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</si>
  <si>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</si>
  <si>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</si>
  <si>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</si>
  <si>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</si>
  <si>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</si>
  <si>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</si>
  <si>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</si>
  <si>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</si>
  <si>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</si>
  <si>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</si>
  <si>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</si>
  <si>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</si>
  <si>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</si>
  <si>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</si>
  <si>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</si>
  <si>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</si>
  <si>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</si>
  <si>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</si>
  <si>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</si>
  <si>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</si>
  <si>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</si>
  <si>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</si>
  <si>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</si>
  <si>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</si>
  <si>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</si>
  <si>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</si>
  <si>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</si>
  <si>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</si>
  <si>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</si>
  <si>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</si>
  <si>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</si>
  <si>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</si>
  <si>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</si>
  <si>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</si>
  <si>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</si>
  <si>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</si>
  <si>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</si>
  <si>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</si>
  <si>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</si>
  <si>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</si>
  <si>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</si>
  <si>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</si>
  <si>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</si>
  <si>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</si>
  <si>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</si>
  <si>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</si>
  <si>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</si>
  <si>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</si>
  <si>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</si>
  <si>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</si>
  <si>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</si>
  <si>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</si>
  <si>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</si>
  <si>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</si>
  <si>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</si>
  <si>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</si>
  <si>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</si>
  <si>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</si>
  <si>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</si>
  <si>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</si>
  <si>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</si>
  <si>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</si>
  <si>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</si>
  <si>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</si>
  <si>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</si>
  <si>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</si>
  <si>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</si>
  <si>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</si>
  <si>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</si>
  <si>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</si>
  <si>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</si>
  <si>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</si>
  <si>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</si>
  <si>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</si>
  <si>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</si>
  <si>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</si>
  <si>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</si>
  <si>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</si>
  <si>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</si>
  <si>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</si>
  <si>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</si>
  <si>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</si>
  <si>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</si>
  <si>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</si>
  <si>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</si>
  <si>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</si>
  <si>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</si>
  <si>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</si>
  <si>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</si>
  <si>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</si>
  <si>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</si>
  <si>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</si>
  <si>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</si>
  <si>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</si>
  <si>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</si>
  <si>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</si>
  <si>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</si>
  <si>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</si>
  <si>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</si>
  <si>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</si>
  <si>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</si>
  <si>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</si>
  <si>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</si>
  <si>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</si>
  <si>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</si>
  <si>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</si>
  <si>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</si>
  <si>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</si>
  <si>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</si>
  <si>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</si>
  <si>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</si>
  <si>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</si>
  <si>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</si>
  <si>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</si>
  <si>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</si>
  <si>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</si>
  <si>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</si>
  <si>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</si>
  <si>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</si>
  <si>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</si>
  <si>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</si>
  <si>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</si>
  <si>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</si>
  <si>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</si>
  <si>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</si>
  <si>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</si>
  <si>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</si>
  <si>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</si>
  <si>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</si>
  <si>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</si>
  <si>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</si>
  <si>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</si>
  <si>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</si>
  <si>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</si>
  <si>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</si>
  <si>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</si>
  <si>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</si>
  <si>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</si>
  <si>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</si>
  <si>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</si>
  <si>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</si>
  <si>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</si>
  <si>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</si>
  <si>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</si>
  <si>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</si>
  <si>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</si>
  <si>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</si>
  <si>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</si>
  <si>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</si>
  <si>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</si>
  <si>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</si>
  <si>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</si>
  <si>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</si>
  <si>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</si>
  <si>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</si>
  <si>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</si>
  <si>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</si>
  <si>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</si>
  <si>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</si>
  <si>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</si>
  <si>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</si>
  <si>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</si>
  <si>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</si>
  <si>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</si>
  <si>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</si>
  <si>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</si>
  <si>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</si>
  <si>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</si>
  <si>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</si>
  <si>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</si>
  <si>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</si>
  <si>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</si>
  <si>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</si>
  <si>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</si>
  <si>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</si>
  <si>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</si>
  <si>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</si>
  <si>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</si>
  <si>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</si>
  <si>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</si>
  <si>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</si>
  <si>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</si>
  <si>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</si>
  <si>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</si>
  <si>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</si>
  <si>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</si>
  <si>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</si>
  <si>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</si>
  <si>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</si>
  <si>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</si>
  <si>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</si>
  <si>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</si>
  <si>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</si>
  <si>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</si>
  <si>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</si>
  <si>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</si>
  <si>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</si>
  <si>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</si>
  <si>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</si>
  <si>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</si>
  <si>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</si>
  <si>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</si>
  <si>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</si>
  <si>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</si>
  <si>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</si>
  <si>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</si>
  <si>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</si>
  <si>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</si>
  <si>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</si>
  <si>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</si>
  <si>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</si>
  <si>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</si>
  <si>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</si>
  <si>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</si>
  <si>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</si>
  <si>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</si>
  <si>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</si>
  <si>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</si>
  <si>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</si>
  <si>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</si>
  <si>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</si>
  <si>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</si>
  <si>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</si>
  <si>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</si>
  <si>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</si>
  <si>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</si>
  <si>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</si>
  <si>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</si>
  <si>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</si>
  <si>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</si>
  <si>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</si>
  <si>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</si>
  <si>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</si>
  <si>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</si>
  <si>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</si>
  <si>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</si>
  <si>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</si>
  <si>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</si>
  <si>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</si>
  <si>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</si>
  <si>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</si>
  <si>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</si>
  <si>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</si>
  <si>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</si>
  <si>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</si>
  <si>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</si>
  <si>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</si>
  <si>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</si>
  <si>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</si>
  <si>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</si>
  <si>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</si>
  <si>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</si>
  <si>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</si>
  <si>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</si>
  <si>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</si>
  <si>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</si>
  <si>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</si>
  <si>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</si>
  <si>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</si>
  <si>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</si>
  <si>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</si>
  <si>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</si>
  <si>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</si>
  <si>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</si>
  <si>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</si>
  <si>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</si>
  <si>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</si>
  <si>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</si>
  <si>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</si>
  <si>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</si>
  <si>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</si>
  <si>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</si>
  <si>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</si>
  <si>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</si>
  <si>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</si>
  <si>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</si>
  <si>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</si>
  <si>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</si>
  <si>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</si>
  <si>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</si>
  <si>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</si>
  <si>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</si>
  <si>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</si>
  <si>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</si>
  <si>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</si>
  <si>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</si>
  <si>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</si>
  <si>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</si>
  <si>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</si>
  <si>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</si>
  <si>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</si>
  <si>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</si>
  <si>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</si>
  <si>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</si>
  <si>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</si>
  <si>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</si>
  <si>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</si>
  <si>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</si>
  <si>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</si>
  <si>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</si>
  <si>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</si>
  <si>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</si>
  <si>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</si>
  <si>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</si>
  <si>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</si>
  <si>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</si>
  <si>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</si>
  <si>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</si>
  <si>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</si>
  <si>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</si>
  <si>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</si>
  <si>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</si>
  <si>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</si>
  <si>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</si>
  <si>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</si>
  <si>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</si>
  <si>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</si>
  <si>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</si>
  <si>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</si>
  <si>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</si>
  <si>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</si>
  <si>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</si>
  <si>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</si>
  <si>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</si>
  <si>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</si>
  <si>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</si>
  <si>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</si>
  <si>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</si>
  <si>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</si>
  <si>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</si>
  <si>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</si>
  <si>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</si>
  <si>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</si>
  <si>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</si>
  <si>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</si>
  <si>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</si>
  <si>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</si>
  <si>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</si>
  <si>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</si>
  <si>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</si>
  <si>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</si>
  <si>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</si>
  <si>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</si>
  <si>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</si>
  <si>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</si>
  <si>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</si>
  <si>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</si>
  <si>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</si>
  <si>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</si>
  <si>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</si>
  <si>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</si>
  <si>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</si>
  <si>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</si>
  <si>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</si>
  <si>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</si>
  <si>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</si>
  <si>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</si>
  <si>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</si>
  <si>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</si>
  <si>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</si>
  <si>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</si>
  <si>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</si>
  <si>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</si>
  <si>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</si>
  <si>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</si>
  <si>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</si>
  <si>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</si>
  <si>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</si>
  <si>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</si>
  <si>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</si>
  <si>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</si>
  <si>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</si>
  <si>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</si>
  <si>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</si>
  <si>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</si>
  <si>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</si>
  <si>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</si>
  <si>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</si>
  <si>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</si>
  <si>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</si>
  <si>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</si>
  <si>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</si>
  <si>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</si>
  <si>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</si>
  <si>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</si>
  <si>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</si>
  <si>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</si>
  <si>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</si>
  <si>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</si>
  <si>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</si>
  <si>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</si>
  <si>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</si>
  <si>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</si>
  <si>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</si>
  <si>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</si>
  <si>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</si>
  <si>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</si>
  <si>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</si>
  <si>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</si>
  <si>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</si>
  <si>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</si>
  <si>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</si>
  <si>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</si>
  <si>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</si>
  <si>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</si>
  <si>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</si>
  <si>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</si>
  <si>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</si>
  <si>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</si>
  <si>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</si>
  <si>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</si>
  <si>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</si>
  <si>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</si>
  <si>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</si>
  <si>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</si>
  <si>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</si>
  <si>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</si>
  <si>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</si>
  <si>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</si>
  <si>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</si>
  <si>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</si>
  <si>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</si>
  <si>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</si>
  <si>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</si>
  <si>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</si>
  <si>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</si>
  <si>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</si>
  <si>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</si>
  <si>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</si>
  <si>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</si>
  <si>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</si>
  <si>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</si>
  <si>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</si>
  <si>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</si>
  <si>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</si>
  <si>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</si>
  <si>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</si>
  <si>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</si>
  <si>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</si>
  <si>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</si>
  <si>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</si>
  <si>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</si>
  <si>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</si>
  <si>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</si>
  <si>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</si>
  <si>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</si>
  <si>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</si>
  <si>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</si>
  <si>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</si>
  <si>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</si>
  <si>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</si>
  <si>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</si>
  <si>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</si>
  <si>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</si>
  <si>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</si>
  <si>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</si>
  <si>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</si>
  <si>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</si>
  <si>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</si>
  <si>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</si>
  <si>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</si>
  <si>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</si>
  <si>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</si>
  <si>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</si>
  <si>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</si>
  <si>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</si>
  <si>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</si>
  <si>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</si>
  <si>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</si>
  <si>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</si>
  <si>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</si>
  <si>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</si>
  <si>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</si>
  <si>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</si>
  <si>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</si>
  <si>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</si>
  <si>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</si>
  <si>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</si>
  <si>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</si>
  <si>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</si>
  <si>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</si>
  <si>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</si>
  <si>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</si>
  <si>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</si>
  <si>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</si>
  <si>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</si>
  <si>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</si>
  <si>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</si>
  <si>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</si>
  <si>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</si>
  <si>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</si>
  <si>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</si>
  <si>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</si>
  <si>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</si>
  <si>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</si>
  <si>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</si>
  <si>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</si>
  <si>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</si>
  <si>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</si>
  <si>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</si>
  <si>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</si>
  <si>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</si>
  <si>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</si>
  <si>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</si>
  <si>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</si>
  <si>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</si>
  <si>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</si>
  <si>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</si>
  <si>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</si>
  <si>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</si>
  <si>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</si>
  <si>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</si>
  <si>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</si>
  <si>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</si>
  <si>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</si>
  <si>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</si>
  <si>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</si>
  <si>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</si>
  <si>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</si>
  <si>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</si>
  <si>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</si>
  <si>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</si>
  <si>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</si>
  <si>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</si>
  <si>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</si>
  <si>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</si>
  <si>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</si>
  <si>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</si>
  <si>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</si>
  <si>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</si>
  <si>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</si>
  <si>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</si>
  <si>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</si>
  <si>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</si>
  <si>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</si>
  <si>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</si>
  <si>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</si>
  <si>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</si>
  <si>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</si>
  <si>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</si>
  <si>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</si>
  <si>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</si>
  <si>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</si>
  <si>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</si>
  <si>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</si>
  <si>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</si>
  <si>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</si>
  <si>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</si>
  <si>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</si>
  <si>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</si>
  <si>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</si>
  <si>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</si>
  <si>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</si>
  <si>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</si>
  <si>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</si>
  <si>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</si>
  <si>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</si>
  <si>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</si>
  <si>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</si>
  <si>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</si>
  <si>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</si>
  <si>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</si>
  <si>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</si>
  <si>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</si>
  <si>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</si>
  <si>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</si>
  <si>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</si>
  <si>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</si>
  <si>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</si>
  <si>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</si>
  <si>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</si>
  <si>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</si>
  <si>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</si>
  <si>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</si>
  <si>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</si>
  <si>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</si>
  <si>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</si>
  <si>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</si>
  <si>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</si>
  <si>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</si>
  <si>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</si>
  <si>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</si>
  <si>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</si>
  <si>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</si>
  <si>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</si>
  <si>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</si>
  <si>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</si>
  <si>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</si>
  <si>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</si>
  <si>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</si>
  <si>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</si>
  <si>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</si>
  <si>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</si>
  <si>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</si>
  <si>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</si>
  <si>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</si>
  <si>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</si>
  <si>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</si>
  <si>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</si>
  <si>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</si>
  <si>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</si>
  <si>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</si>
  <si>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</si>
  <si>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</si>
  <si>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</si>
  <si>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</si>
  <si>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</si>
  <si>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</si>
  <si>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</si>
  <si>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</si>
  <si>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</si>
  <si>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</si>
  <si>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</si>
  <si>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</si>
  <si>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</si>
  <si>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</si>
  <si>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</si>
  <si>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</si>
  <si>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</si>
  <si>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</si>
  <si>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</si>
  <si>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</si>
  <si>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</si>
  <si>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</si>
  <si>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</si>
  <si>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</si>
  <si>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</si>
  <si>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</si>
  <si>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</si>
  <si>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</si>
  <si>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</si>
  <si>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</si>
  <si>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</si>
  <si>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</si>
  <si>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</si>
  <si>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</si>
  <si>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</si>
  <si>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</si>
  <si>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</si>
  <si>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</si>
  <si>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</si>
  <si>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</si>
  <si>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</si>
  <si>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</si>
  <si>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</si>
  <si>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</si>
  <si>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</si>
  <si>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</si>
  <si>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</si>
  <si>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</si>
  <si>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</si>
  <si>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</si>
  <si>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</si>
  <si>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</si>
  <si>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</si>
  <si>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</si>
  <si>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</si>
  <si>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</si>
  <si>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</si>
  <si>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</si>
  <si>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</si>
  <si>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</si>
  <si>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</si>
  <si>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</si>
  <si>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</si>
  <si>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</si>
  <si>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</si>
  <si>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</si>
  <si>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</si>
  <si>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</si>
  <si>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</si>
  <si>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</si>
  <si>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</si>
  <si>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</si>
  <si>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</si>
  <si>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</si>
  <si>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</si>
  <si>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</si>
  <si>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</si>
  <si>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</si>
  <si>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</si>
  <si>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</si>
  <si>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</si>
  <si>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</si>
  <si>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</si>
  <si>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</si>
  <si>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</si>
  <si>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</si>
  <si>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</si>
  <si>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</si>
  <si>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</si>
  <si>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</si>
  <si>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</si>
  <si>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</si>
  <si>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</si>
  <si>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</si>
  <si>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</si>
  <si>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</si>
  <si>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</si>
  <si>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</si>
  <si>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</si>
  <si>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</si>
  <si>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</si>
  <si>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</si>
  <si>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</si>
  <si>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</si>
  <si>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</si>
  <si>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</si>
  <si>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</si>
  <si>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</si>
  <si>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</si>
  <si>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</si>
  <si>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</si>
  <si>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</si>
  <si>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</si>
  <si>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</si>
  <si>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</si>
  <si>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</si>
  <si>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</si>
  <si>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</si>
  <si>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</si>
  <si>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</si>
  <si>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</si>
  <si>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</si>
  <si>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</si>
  <si>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</si>
  <si>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</si>
  <si>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</si>
  <si>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</si>
  <si>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</si>
  <si>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</si>
  <si>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</si>
  <si>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</si>
  <si>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</si>
  <si>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</si>
  <si>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</si>
  <si>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</si>
  <si>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</si>
  <si>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</si>
  <si>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</si>
  <si>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</si>
  <si>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</si>
  <si>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</si>
  <si>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</si>
  <si>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</si>
  <si>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</si>
  <si>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</si>
  <si>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</si>
  <si>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</si>
  <si>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</si>
  <si>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</si>
  <si>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</si>
  <si>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</si>
  <si>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</si>
  <si>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</si>
  <si>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</si>
  <si>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</si>
  <si>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</si>
  <si>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</si>
  <si>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</si>
  <si>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</si>
  <si>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</si>
  <si>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</si>
  <si>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</si>
  <si>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</si>
  <si>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</si>
  <si>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</si>
  <si>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</si>
  <si>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</si>
  <si>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</si>
  <si>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</si>
  <si>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</si>
  <si>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</si>
  <si>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</si>
  <si>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</si>
  <si>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</si>
  <si>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</si>
  <si>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</si>
  <si>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</si>
  <si>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</si>
  <si>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</si>
  <si>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</si>
  <si>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</si>
  <si>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</si>
  <si>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</si>
  <si>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</si>
  <si>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</si>
  <si>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</si>
  <si>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</si>
  <si>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</si>
  <si>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</si>
  <si>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</si>
  <si>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</si>
  <si>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</si>
  <si>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</si>
  <si>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</si>
  <si>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</si>
  <si>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</si>
  <si>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</si>
  <si>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</si>
  <si>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</si>
  <si>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</si>
  <si>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</si>
  <si>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</si>
  <si>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</si>
  <si>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</si>
  <si>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</si>
  <si>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</si>
  <si>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</si>
  <si>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</si>
  <si>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</si>
  <si>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</si>
  <si>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</si>
  <si>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</si>
  <si>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</si>
  <si>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</si>
  <si>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</si>
  <si>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</si>
  <si>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</si>
  <si>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</si>
  <si>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</si>
  <si>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</si>
  <si>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</si>
  <si>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</si>
  <si>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</si>
  <si>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</si>
  <si>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</si>
  <si>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</si>
  <si>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</si>
  <si>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</si>
  <si>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</si>
  <si>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</si>
  <si>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</si>
  <si>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</si>
  <si>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</si>
  <si>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</si>
  <si>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</si>
  <si>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</si>
  <si>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</si>
  <si>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</si>
  <si>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</si>
  <si>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</si>
  <si>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</si>
  <si>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</si>
  <si>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</si>
  <si>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</si>
  <si>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</si>
  <si>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</si>
  <si>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</si>
  <si>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</si>
  <si>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</si>
  <si>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</si>
  <si>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</si>
  <si>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</si>
  <si>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</si>
  <si>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</si>
  <si>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</si>
  <si>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</si>
  <si>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</si>
  <si>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</si>
  <si>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</si>
  <si>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</si>
  <si>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</si>
  <si>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</si>
  <si>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</si>
  <si>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</si>
  <si>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</si>
  <si>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</si>
  <si>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</si>
  <si>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</si>
  <si>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</si>
  <si>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</si>
  <si>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</si>
  <si>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</si>
  <si>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</si>
  <si>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</si>
  <si>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</si>
  <si>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</si>
  <si>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</si>
  <si>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</si>
  <si>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</si>
  <si>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</si>
  <si>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</si>
  <si>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</si>
  <si>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</si>
  <si>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</si>
  <si>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</si>
  <si>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</si>
  <si>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</si>
  <si>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</si>
  <si>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</si>
  <si>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</si>
  <si>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</si>
  <si>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</si>
  <si>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</si>
  <si>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</si>
  <si>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</si>
  <si>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</si>
  <si>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</si>
  <si>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</si>
  <si>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</si>
  <si>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</si>
  <si>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</si>
  <si>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</si>
  <si>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</si>
  <si>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</si>
  <si>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</si>
  <si>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</si>
  <si>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</si>
  <si>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</si>
  <si>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</si>
  <si>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</si>
  <si>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</si>
  <si>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</si>
  <si>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</si>
  <si>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</si>
  <si>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</si>
  <si>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</si>
  <si>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</si>
  <si>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</si>
  <si>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</si>
  <si>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</si>
  <si>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</si>
  <si>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</si>
  <si>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</si>
  <si>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</si>
  <si>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</si>
  <si>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</si>
  <si>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</si>
  <si>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</si>
  <si>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</si>
  <si>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</si>
  <si>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</si>
  <si>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</si>
  <si>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</si>
  <si>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</si>
  <si>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</si>
  <si>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</si>
  <si>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</si>
  <si>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</si>
  <si>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</si>
  <si>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</si>
  <si>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</si>
  <si>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</si>
  <si>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</si>
  <si>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</si>
  <si>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</si>
  <si>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</si>
  <si>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</si>
  <si>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</si>
  <si>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</si>
  <si>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</si>
  <si>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</si>
  <si>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</si>
  <si>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</si>
  <si>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</si>
  <si>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</si>
  <si>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</si>
  <si>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</si>
  <si>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</si>
  <si>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</si>
  <si>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</si>
  <si>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</si>
  <si>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</si>
  <si>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</si>
  <si>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</si>
  <si>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</si>
  <si>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</si>
  <si>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</si>
  <si>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</si>
  <si>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</si>
  <si>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</si>
  <si>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</si>
  <si>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</si>
  <si>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</si>
  <si>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</si>
  <si>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</si>
  <si>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</si>
  <si>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</si>
  <si>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</si>
  <si>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</si>
  <si>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</si>
  <si>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</si>
  <si>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</si>
  <si>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</si>
  <si>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</si>
  <si>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</si>
  <si>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</si>
  <si>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</si>
  <si>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</si>
  <si>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</si>
  <si>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</si>
  <si>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</si>
  <si>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</si>
  <si>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</si>
  <si>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</si>
  <si>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</si>
  <si>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</si>
  <si>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</si>
  <si>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</si>
  <si>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</si>
  <si>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</si>
  <si>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</si>
  <si>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</si>
  <si>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</si>
  <si>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</si>
  <si>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</si>
  <si>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</si>
  <si>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</si>
  <si>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</si>
  <si>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</si>
  <si>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</si>
  <si>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</si>
  <si>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</si>
  <si>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</si>
  <si>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</si>
  <si>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</si>
  <si>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</si>
  <si>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</si>
  <si>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</si>
  <si>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</si>
  <si>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</si>
  <si>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</si>
  <si>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</si>
  <si>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</si>
  <si>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</si>
  <si>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</si>
  <si>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</si>
  <si>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</si>
  <si>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</si>
  <si>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</si>
  <si>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</si>
  <si>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</si>
  <si>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</si>
  <si>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</si>
  <si>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</si>
  <si>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</si>
  <si>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</si>
  <si>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</si>
  <si>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</si>
  <si>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</si>
  <si>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</si>
  <si>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</si>
  <si>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</si>
  <si>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</si>
  <si>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</si>
  <si>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</si>
  <si>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</si>
  <si>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</si>
  <si>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</si>
  <si>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</si>
  <si>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</si>
  <si>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</si>
  <si>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</si>
  <si>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</si>
  <si>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</si>
  <si>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</si>
  <si>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</si>
  <si>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</si>
  <si>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</si>
  <si>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</si>
  <si>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</si>
  <si>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</si>
  <si>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</si>
  <si>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</si>
  <si>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</si>
  <si>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</si>
  <si>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</si>
  <si>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</si>
  <si>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</si>
  <si>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</si>
  <si>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</si>
  <si>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</si>
  <si>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</si>
  <si>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</si>
  <si>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</si>
  <si>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</si>
  <si>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</si>
  <si>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</si>
  <si>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</si>
  <si>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</si>
  <si>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</si>
  <si>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</si>
  <si>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</si>
  <si>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</si>
  <si>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</si>
  <si>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</si>
  <si>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</si>
  <si>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</si>
  <si>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</si>
  <si>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</si>
  <si>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</si>
  <si>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</si>
  <si>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</si>
  <si>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</si>
  <si>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</si>
  <si>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</si>
  <si>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</si>
  <si>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</si>
  <si>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</si>
  <si>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</si>
  <si>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</si>
  <si>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</si>
  <si>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</si>
  <si>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</si>
  <si>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</si>
  <si>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</si>
  <si>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</si>
  <si>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</si>
  <si>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</si>
  <si>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</si>
  <si>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</si>
  <si>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</si>
  <si>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</si>
  <si>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</si>
  <si>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</si>
  <si>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</si>
  <si>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</si>
  <si>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</si>
  <si>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</si>
  <si>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</si>
  <si>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</si>
  <si>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</si>
  <si>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</si>
  <si>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</si>
  <si>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</si>
  <si>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</si>
  <si>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</si>
  <si>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</si>
  <si>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</si>
  <si>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</si>
  <si>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</si>
  <si>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</si>
  <si>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</si>
  <si>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</si>
  <si>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</si>
  <si>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</si>
  <si>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</si>
  <si>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</si>
  <si>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</si>
  <si>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</si>
  <si>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</si>
  <si>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</si>
  <si>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</si>
  <si>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</si>
  <si>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</si>
  <si>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</si>
  <si>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</si>
  <si>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</si>
  <si>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</si>
  <si>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</si>
  <si>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</si>
  <si>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</si>
  <si>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</si>
  <si>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</si>
  <si>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</si>
  <si>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</si>
  <si>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</si>
  <si>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</si>
  <si>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</si>
  <si>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</si>
  <si>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</si>
  <si>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</si>
  <si>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</si>
  <si>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</si>
  <si>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</si>
  <si>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</si>
  <si>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</si>
  <si>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</si>
  <si>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</si>
  <si>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</si>
  <si>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</si>
  <si>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</si>
  <si>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</si>
  <si>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</si>
  <si>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</si>
  <si>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</si>
  <si>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</si>
  <si>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</si>
  <si>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</si>
  <si>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</si>
  <si>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</si>
  <si>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</si>
  <si>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</si>
  <si>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</si>
  <si>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</si>
  <si>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</si>
  <si>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</si>
  <si>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</si>
  <si>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</si>
  <si>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</si>
  <si>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</si>
  <si>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</si>
  <si>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</si>
  <si>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</si>
  <si>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</si>
  <si>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</si>
  <si>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</si>
  <si>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</si>
  <si>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</si>
  <si>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</si>
  <si>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</si>
  <si>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</si>
  <si>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</si>
  <si>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</si>
  <si>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</si>
  <si>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</si>
  <si>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</si>
  <si>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</si>
  <si>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</si>
  <si>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</si>
  <si>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</si>
  <si>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</si>
  <si>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</si>
  <si>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</si>
  <si>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</si>
  <si>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</si>
  <si>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</si>
  <si>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</si>
  <si>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</si>
  <si>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</si>
  <si>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</si>
  <si>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</si>
  <si>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</si>
  <si>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</si>
  <si>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</si>
  <si>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</si>
  <si>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</si>
  <si>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</si>
  <si>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</si>
  <si>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</si>
  <si>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</si>
  <si>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</si>
  <si>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</si>
  <si>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</si>
  <si>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</si>
  <si>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</si>
  <si>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</si>
  <si>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</si>
  <si>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</si>
  <si>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</si>
  <si>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</si>
  <si>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</si>
  <si>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</si>
  <si>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</si>
  <si>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</si>
  <si>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</si>
  <si>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</si>
  <si>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</si>
  <si>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</si>
  <si>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</si>
  <si>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</si>
  <si>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</si>
  <si>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</si>
  <si>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</si>
  <si>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</si>
  <si>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</si>
  <si>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</si>
  <si>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</si>
  <si>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</si>
  <si>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</si>
  <si>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</si>
  <si>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</si>
  <si>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</si>
  <si>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</si>
  <si>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</si>
  <si>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</si>
  <si>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</si>
  <si>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</si>
  <si>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</si>
  <si>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</si>
  <si>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</si>
  <si>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</si>
  <si>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</si>
  <si>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</si>
  <si>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</si>
  <si>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</si>
  <si>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</si>
  <si>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</si>
  <si>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</si>
  <si>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</si>
  <si>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</si>
  <si>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</si>
  <si>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</si>
  <si>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</si>
  <si>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</si>
  <si>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</si>
  <si>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</si>
  <si>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</si>
  <si>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</si>
  <si>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</si>
  <si>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</si>
  <si>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</si>
  <si>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</si>
  <si>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</si>
  <si>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</si>
  <si>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</si>
  <si>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</si>
  <si>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</si>
  <si>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</si>
  <si>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</si>
  <si>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</si>
  <si>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</si>
  <si>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</si>
  <si>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</si>
  <si>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</si>
  <si>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</si>
  <si>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</si>
  <si>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</si>
  <si>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</si>
  <si>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</si>
  <si>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</si>
  <si>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</si>
  <si>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</si>
  <si>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</si>
  <si>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</si>
  <si>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</si>
  <si>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</si>
  <si>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</si>
  <si>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</si>
  <si>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</si>
  <si>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</si>
  <si>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</si>
  <si>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</si>
  <si>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</si>
  <si>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</si>
  <si>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</si>
  <si>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</si>
  <si>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</si>
  <si>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</si>
  <si>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</si>
  <si>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</si>
  <si>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</si>
  <si>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</si>
  <si>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</si>
  <si>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</si>
  <si>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</si>
  <si>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</si>
  <si>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</si>
  <si>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</si>
  <si>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</si>
  <si>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</si>
  <si>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</si>
  <si>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</si>
  <si>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</si>
  <si>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</si>
  <si>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</si>
  <si>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</si>
  <si>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</si>
  <si>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</si>
  <si>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</si>
  <si>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</si>
  <si>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</si>
  <si>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</si>
  <si>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</si>
  <si>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</si>
  <si>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</si>
  <si>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</si>
  <si>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</si>
  <si>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</si>
  <si>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</si>
  <si>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</si>
  <si>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</si>
  <si>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</si>
  <si>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</si>
  <si>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</si>
  <si>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</si>
  <si>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</si>
  <si>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</si>
  <si>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</si>
  <si>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</si>
  <si>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</si>
  <si>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</si>
  <si>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</si>
  <si>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</si>
  <si>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</si>
  <si>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</si>
  <si>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</si>
  <si>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</si>
  <si>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</si>
  <si>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</si>
  <si>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</si>
  <si>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</si>
  <si>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</si>
  <si>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</si>
  <si>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</si>
  <si>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</si>
  <si>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</si>
  <si>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</si>
  <si>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</si>
  <si>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</si>
  <si>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</si>
  <si>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</si>
  <si>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</si>
  <si>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</si>
  <si>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</si>
  <si>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</si>
  <si>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</si>
  <si>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</si>
  <si>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</si>
  <si>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</si>
  <si>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</si>
  <si>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</si>
  <si>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</si>
  <si>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</si>
  <si>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</si>
  <si>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</si>
  <si>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</si>
  <si>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</si>
  <si>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</si>
  <si>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</si>
  <si>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</si>
  <si>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</si>
  <si>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</si>
  <si>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</si>
  <si>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</si>
  <si>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</si>
  <si>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</si>
  <si>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</si>
  <si>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</si>
  <si>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</si>
  <si>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</si>
  <si>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</si>
  <si>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</si>
  <si>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</si>
  <si>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</si>
  <si>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</si>
  <si>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</si>
  <si>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</si>
  <si>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</si>
  <si>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</si>
  <si>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</si>
  <si>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</si>
  <si>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</si>
  <si>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</si>
  <si>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</si>
  <si>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</si>
  <si>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</si>
  <si>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</si>
  <si>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</si>
  <si>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</si>
  <si>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</si>
  <si>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</si>
  <si>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</si>
  <si>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</si>
  <si>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</si>
  <si>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</si>
  <si>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</si>
  <si>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</si>
  <si>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</si>
  <si>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</si>
  <si>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</si>
  <si>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</si>
  <si>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</si>
  <si>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</si>
  <si>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</si>
  <si>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</si>
  <si>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</si>
  <si>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</si>
  <si>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</si>
  <si>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</si>
  <si>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</si>
  <si>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</si>
  <si>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</si>
  <si>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</si>
  <si>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</si>
  <si>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</si>
  <si>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</si>
  <si>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</si>
  <si>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</si>
  <si>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</si>
  <si>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</si>
  <si>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</si>
  <si>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</si>
  <si>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</si>
  <si>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</si>
  <si>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</si>
  <si>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</si>
  <si>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</si>
  <si>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</si>
  <si>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</si>
  <si>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</si>
  <si>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</si>
  <si>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</si>
  <si>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</si>
  <si>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</si>
  <si>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</si>
  <si>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</si>
  <si>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</si>
  <si>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</si>
  <si>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</si>
  <si>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</si>
  <si>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</si>
  <si>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</si>
  <si>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</si>
  <si>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</si>
  <si>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</si>
  <si>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</si>
  <si>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</si>
  <si>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</si>
  <si>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</si>
  <si>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</si>
  <si>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</si>
  <si>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</si>
  <si>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</si>
  <si>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</si>
  <si>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</si>
  <si>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</si>
  <si>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</si>
  <si>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</si>
  <si>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</si>
  <si>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</si>
  <si>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</si>
  <si>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</si>
  <si>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</si>
  <si>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</si>
  <si>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</si>
  <si>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</si>
  <si>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</si>
  <si>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</si>
  <si>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</si>
  <si>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</si>
  <si>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</si>
  <si>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</si>
  <si>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</si>
  <si>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</si>
  <si>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</si>
  <si>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</si>
  <si>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</si>
  <si>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</si>
  <si>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</si>
  <si>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</si>
  <si>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</si>
  <si>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</si>
  <si>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</si>
  <si>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</si>
  <si>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</si>
  <si>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</si>
  <si>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</si>
  <si>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</si>
  <si>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</si>
  <si>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</si>
  <si>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</si>
  <si>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</si>
  <si>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</si>
  <si>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</si>
  <si>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</si>
  <si>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</si>
  <si>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</si>
  <si>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</si>
  <si>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</si>
  <si>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</si>
  <si>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</si>
  <si>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</si>
  <si>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</si>
  <si>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</si>
  <si>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</si>
  <si>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</si>
  <si>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</si>
  <si>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</si>
  <si>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</si>
  <si>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</si>
  <si>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</si>
  <si>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</si>
  <si>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</si>
  <si>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</si>
  <si>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</si>
  <si>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</si>
  <si>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</si>
  <si>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</si>
  <si>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</si>
  <si>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</si>
  <si>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</si>
  <si>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</si>
  <si>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</si>
  <si>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</si>
  <si>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</si>
  <si>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</si>
  <si>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</si>
  <si>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</si>
  <si>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</si>
  <si>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</si>
  <si>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</si>
  <si>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</si>
  <si>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</si>
  <si>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</si>
  <si>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</si>
  <si>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</si>
  <si>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</si>
  <si>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</si>
  <si>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</si>
  <si>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</si>
  <si>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</si>
  <si>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</si>
  <si>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</si>
  <si>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</si>
  <si>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</si>
  <si>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</si>
  <si>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</si>
  <si>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</si>
  <si>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</si>
  <si>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</si>
  <si>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</si>
  <si>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</si>
  <si>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</si>
  <si>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</si>
  <si>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</si>
  <si>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</si>
  <si>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</si>
  <si>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</si>
  <si>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</si>
  <si>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</si>
  <si>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</si>
  <si>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</si>
  <si>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</si>
  <si>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</si>
  <si>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</si>
  <si>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</si>
  <si>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</si>
  <si>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</si>
  <si>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</si>
  <si>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</si>
  <si>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</si>
  <si>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</si>
  <si>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</si>
  <si>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</si>
  <si>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</si>
  <si>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</si>
  <si>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</si>
  <si>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</si>
  <si>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</si>
  <si>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</si>
  <si>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</si>
  <si>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</si>
  <si>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</si>
  <si>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</si>
  <si>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</si>
  <si>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</si>
  <si>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</si>
  <si>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</si>
  <si>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</si>
  <si>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</si>
  <si>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</si>
  <si>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</si>
  <si>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</si>
  <si>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</si>
  <si>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</si>
  <si>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</si>
  <si>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</si>
  <si>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</si>
  <si>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</si>
  <si>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</si>
  <si>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</si>
  <si>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</si>
  <si>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</si>
  <si>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</si>
  <si>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</si>
  <si>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</si>
  <si>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</si>
  <si>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</si>
  <si>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</si>
  <si>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</si>
  <si>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</si>
  <si>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</si>
  <si>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</si>
  <si>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</si>
  <si>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</si>
  <si>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</si>
  <si>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</si>
  <si>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</si>
  <si>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</si>
  <si>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</si>
  <si>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</si>
  <si>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</si>
  <si>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</si>
  <si>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</si>
  <si>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</si>
  <si>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</si>
  <si>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</si>
  <si>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</si>
  <si>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</si>
  <si>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</si>
  <si>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</si>
  <si>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</si>
  <si>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</si>
  <si>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</si>
  <si>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</si>
  <si>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</si>
  <si>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</si>
  <si>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</si>
  <si>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</si>
  <si>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</si>
  <si>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</si>
  <si>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</si>
  <si>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</si>
  <si>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</si>
  <si>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</si>
  <si>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</si>
  <si>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</si>
  <si>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</si>
  <si>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</si>
  <si>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</si>
  <si>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</si>
  <si>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</si>
  <si>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</si>
  <si>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</si>
  <si>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</si>
  <si>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</si>
  <si>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</si>
  <si>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</si>
  <si>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</si>
  <si>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</si>
  <si>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</si>
  <si>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</si>
  <si>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</si>
  <si>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</si>
  <si>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</si>
  <si>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</si>
  <si>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</si>
  <si>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</si>
  <si>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</si>
  <si>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</si>
  <si>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</si>
  <si>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</si>
  <si>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</si>
  <si>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</si>
  <si>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</si>
  <si>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</si>
  <si>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</si>
  <si>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</si>
  <si>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</si>
  <si>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</si>
  <si>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</si>
  <si>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</si>
  <si>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</si>
  <si>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</si>
  <si>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</si>
  <si>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</si>
  <si>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</si>
  <si>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</si>
  <si>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</si>
  <si>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</si>
  <si>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</si>
  <si>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</si>
  <si>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</si>
  <si>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</si>
  <si>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</si>
  <si>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</si>
  <si>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</si>
  <si>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</si>
  <si>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</si>
  <si>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</si>
  <si>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</si>
  <si>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</si>
  <si>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</si>
  <si>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</si>
  <si>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</si>
  <si>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</si>
  <si>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</si>
  <si>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</si>
  <si>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</si>
  <si>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</si>
  <si>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</si>
  <si>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</si>
  <si>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</si>
  <si>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</si>
  <si>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</si>
  <si>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</si>
  <si>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</si>
  <si>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</si>
  <si>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</si>
  <si>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</si>
  <si>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</si>
  <si>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</si>
  <si>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</si>
  <si>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</si>
  <si>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</si>
  <si>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</si>
  <si>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</si>
  <si>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</si>
  <si>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</si>
  <si>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</si>
  <si>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</si>
  <si>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</si>
  <si>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</si>
  <si>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</si>
  <si>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</si>
  <si>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</si>
  <si>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</si>
  <si>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</si>
  <si>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</si>
  <si>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</si>
  <si>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</si>
  <si>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</si>
  <si>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</si>
  <si>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</si>
  <si>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</si>
  <si>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</si>
  <si>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</si>
  <si>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</si>
  <si>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</si>
  <si>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</si>
  <si>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</si>
  <si>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</si>
  <si>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</si>
  <si>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</si>
  <si>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</si>
  <si>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</si>
  <si>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</si>
  <si>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</si>
  <si>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</si>
  <si>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</si>
  <si>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</si>
  <si>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</si>
  <si>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</si>
  <si>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</si>
  <si>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</si>
  <si>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</si>
  <si>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</si>
  <si>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</si>
  <si>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</si>
  <si>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</si>
  <si>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</si>
  <si>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</si>
  <si>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</si>
  <si>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</si>
  <si>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</si>
  <si>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</si>
  <si>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</si>
  <si>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</si>
  <si>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</si>
  <si>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</si>
  <si>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</si>
  <si>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</si>
  <si>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</si>
  <si>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</si>
  <si>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</si>
  <si>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</si>
  <si>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</si>
  <si>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</si>
  <si>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</si>
  <si>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</si>
  <si>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</si>
  <si>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</si>
  <si>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</si>
  <si>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</si>
  <si>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</si>
  <si>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</si>
  <si>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</si>
  <si>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</si>
  <si>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</si>
  <si>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</si>
  <si>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</si>
  <si>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</si>
  <si>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</si>
  <si>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</si>
  <si>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</si>
  <si>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</si>
  <si>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</si>
  <si>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</si>
  <si>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</si>
  <si>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</si>
  <si>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</si>
  <si>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</si>
  <si>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</si>
  <si>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</si>
  <si>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</si>
  <si>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</si>
  <si>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</si>
  <si>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</si>
  <si>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</si>
  <si>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</si>
  <si>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</si>
  <si>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</si>
  <si>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</si>
  <si>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</si>
  <si>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</si>
  <si>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</si>
  <si>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</si>
  <si>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</si>
  <si>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</si>
  <si>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</si>
  <si>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</si>
  <si>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</si>
  <si>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</si>
  <si>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</si>
  <si>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</si>
  <si>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</si>
  <si>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</si>
  <si>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</si>
  <si>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</si>
  <si>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</si>
  <si>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</si>
  <si>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</si>
  <si>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</si>
  <si>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</si>
  <si>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</si>
  <si>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</si>
  <si>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</si>
  <si>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</si>
  <si>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</si>
  <si>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</si>
  <si>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</si>
  <si>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</si>
  <si>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</si>
  <si>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</si>
  <si>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</si>
  <si>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</si>
  <si>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</si>
  <si>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</si>
  <si>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</si>
  <si>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</si>
  <si>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</si>
  <si>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</si>
  <si>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</si>
  <si>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</si>
  <si>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</si>
  <si>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</si>
  <si>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</si>
  <si>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</si>
  <si>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</si>
  <si>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</si>
  <si>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</si>
  <si>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</si>
  <si>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</si>
  <si>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</si>
  <si>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</si>
  <si>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</si>
  <si>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</si>
  <si>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</si>
  <si>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</si>
  <si>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</si>
  <si>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</si>
  <si>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</si>
  <si>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</si>
  <si>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</si>
  <si>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</si>
  <si>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</si>
  <si>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</si>
  <si>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</si>
  <si>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</si>
  <si>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</si>
  <si>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</si>
  <si>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</si>
  <si>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</si>
  <si>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</si>
  <si>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</si>
  <si>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</si>
  <si>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</si>
  <si>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</si>
  <si>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</si>
  <si>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</si>
  <si>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</si>
  <si>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</si>
  <si>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</si>
  <si>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</si>
  <si>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</si>
  <si>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</si>
  <si>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</si>
  <si>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</si>
  <si>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</si>
  <si>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</si>
  <si>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</si>
  <si>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</si>
  <si>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</si>
  <si>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</si>
  <si>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</si>
  <si>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</si>
  <si>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</si>
  <si>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</si>
  <si>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</si>
  <si>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</si>
  <si>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</si>
  <si>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</si>
  <si>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</si>
  <si>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</si>
  <si>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</si>
  <si>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</si>
  <si>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</si>
  <si>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</si>
  <si>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</si>
  <si>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</si>
  <si>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</si>
  <si>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</si>
  <si>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</si>
  <si>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</si>
  <si>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</si>
  <si>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</si>
  <si>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</si>
  <si>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</si>
  <si>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</si>
  <si>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</si>
  <si>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</si>
  <si>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</si>
  <si>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</si>
  <si>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</si>
  <si>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</si>
  <si>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</si>
  <si>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</si>
  <si>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</si>
  <si>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</si>
  <si>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</si>
  <si>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</si>
  <si>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</si>
  <si>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</si>
  <si>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</si>
  <si>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</si>
  <si>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</si>
  <si>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</si>
  <si>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</si>
  <si>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</si>
  <si>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</si>
  <si>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</si>
  <si>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</si>
  <si>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</si>
  <si>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</si>
  <si>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</si>
  <si>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</si>
  <si>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</si>
  <si>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</si>
  <si>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</si>
  <si>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</si>
  <si>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</si>
  <si>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</si>
  <si>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</si>
  <si>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</si>
  <si>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</si>
  <si>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</si>
  <si>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</si>
  <si>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</si>
  <si>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</si>
  <si>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</si>
  <si>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</si>
  <si>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</si>
  <si>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</si>
  <si>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</si>
  <si>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</si>
  <si>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</si>
  <si>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</si>
  <si>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</si>
  <si>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</si>
  <si>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</si>
  <si>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</si>
  <si>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</si>
  <si>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</si>
  <si>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</si>
  <si>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</si>
  <si>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</si>
  <si>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</si>
  <si>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</si>
  <si>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</si>
  <si>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</si>
  <si>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</si>
  <si>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</si>
  <si>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</si>
  <si>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</si>
  <si>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</si>
  <si>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</si>
  <si>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</si>
  <si>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</si>
  <si>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</si>
  <si>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</si>
  <si>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</si>
  <si>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</si>
  <si>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</si>
  <si>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</si>
  <si>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</si>
  <si>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</si>
  <si>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</si>
  <si>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</si>
  <si>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</si>
  <si>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</si>
  <si>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</si>
  <si>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</si>
  <si>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</si>
  <si>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</si>
  <si>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</si>
  <si>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</si>
  <si>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</si>
  <si>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</si>
  <si>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</si>
  <si>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</si>
  <si>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</si>
  <si>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</si>
  <si>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</si>
  <si>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</si>
  <si>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</si>
  <si>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</si>
  <si>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</si>
  <si>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</si>
  <si>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</si>
  <si>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</si>
  <si>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</si>
  <si>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</si>
  <si>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</si>
  <si>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</si>
  <si>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</si>
  <si>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</si>
  <si>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</si>
  <si>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</si>
  <si>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</si>
  <si>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</si>
  <si>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</si>
  <si>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</si>
  <si>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</si>
  <si>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</si>
  <si>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</si>
  <si>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</si>
  <si>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</si>
  <si>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</si>
  <si>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</si>
  <si>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</si>
  <si>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</si>
  <si>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</si>
  <si>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</si>
  <si>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</si>
  <si>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</si>
  <si>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</si>
  <si>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</si>
  <si>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</si>
  <si>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</si>
  <si>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</si>
  <si>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</si>
  <si>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</si>
  <si>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</si>
  <si>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</si>
  <si>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</si>
  <si>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</si>
  <si>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</si>
  <si>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</si>
  <si>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</si>
  <si>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</si>
  <si>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</si>
  <si>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</si>
  <si>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</si>
  <si>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</si>
  <si>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</si>
  <si>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</si>
  <si>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</si>
  <si>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</si>
  <si>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</si>
  <si>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</si>
  <si>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</si>
  <si>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</si>
  <si>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</si>
  <si>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</si>
  <si>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</si>
  <si>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</si>
  <si>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</si>
  <si>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</si>
  <si>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</si>
  <si>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</si>
  <si>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</si>
  <si>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</si>
  <si>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</si>
  <si>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</si>
  <si>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</si>
  <si>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</si>
  <si>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</si>
  <si>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</si>
  <si>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</si>
  <si>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</si>
  <si>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</si>
  <si>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</si>
  <si>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</si>
  <si>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</si>
  <si>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</si>
  <si>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</si>
  <si>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</si>
  <si>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</si>
  <si>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</si>
  <si>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</si>
  <si>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</si>
  <si>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</si>
  <si>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</si>
  <si>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</si>
  <si>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</si>
  <si>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</si>
  <si>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</si>
  <si>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</si>
  <si>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</si>
  <si>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</si>
  <si>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</si>
  <si>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</si>
  <si>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</si>
  <si>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</si>
  <si>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</si>
  <si>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</si>
  <si>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</si>
  <si>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</si>
  <si>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</si>
  <si>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</si>
  <si>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</si>
  <si>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</si>
  <si>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</si>
  <si>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</si>
  <si>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</si>
  <si>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</si>
  <si>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</si>
  <si>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</si>
  <si>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</si>
  <si>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</si>
  <si>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</si>
  <si>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</si>
  <si>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</si>
  <si>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</si>
  <si>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</si>
  <si>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</si>
  <si>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</si>
  <si>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</si>
  <si>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</si>
  <si>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</si>
  <si>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</si>
  <si>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</si>
  <si>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</si>
  <si>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</si>
  <si>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</si>
  <si>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</si>
  <si>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</si>
  <si>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</si>
  <si>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</si>
  <si>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</si>
  <si>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</si>
  <si>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</si>
  <si>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</si>
  <si>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</si>
  <si>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</si>
  <si>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</si>
  <si>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</si>
  <si>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</si>
  <si>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</si>
  <si>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</si>
  <si>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</si>
  <si>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</si>
  <si>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</si>
  <si>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</si>
  <si>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</si>
  <si>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</si>
  <si>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</si>
  <si>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</si>
  <si>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</si>
  <si>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</si>
  <si>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</si>
  <si>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</si>
  <si>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</si>
  <si>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</si>
  <si>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</si>
  <si>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</si>
  <si>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</si>
  <si>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</si>
  <si>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</si>
  <si>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</si>
  <si>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</si>
  <si>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</si>
  <si>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</si>
  <si>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</si>
  <si>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</si>
  <si>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</si>
  <si>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</si>
  <si>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</si>
  <si>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</si>
  <si>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</si>
  <si>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</si>
  <si>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</si>
  <si>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</si>
  <si>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</si>
  <si>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</si>
  <si>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</si>
  <si>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</si>
  <si>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</si>
  <si>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</si>
  <si>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</si>
  <si>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</si>
  <si>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</si>
  <si>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</si>
  <si>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</si>
  <si>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</si>
  <si>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</si>
  <si>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</si>
  <si>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</si>
  <si>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</si>
  <si>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</si>
  <si>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</si>
  <si>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</si>
  <si>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</si>
  <si>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</si>
  <si>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</si>
  <si>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</si>
  <si>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</si>
  <si>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</si>
  <si>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</si>
  <si>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</si>
  <si>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</si>
  <si>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</si>
  <si>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</si>
  <si>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</si>
  <si>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</si>
  <si>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</si>
  <si>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</si>
  <si>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</si>
  <si>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</si>
  <si>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</si>
  <si>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</si>
  <si>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</si>
  <si>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</si>
  <si>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</si>
  <si>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</si>
  <si>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</si>
  <si>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</si>
  <si>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</si>
  <si>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</si>
  <si>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</si>
  <si>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</si>
  <si>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</si>
  <si>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</si>
  <si>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</si>
  <si>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</si>
  <si>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</si>
  <si>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</si>
  <si>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</si>
  <si>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</si>
  <si>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</si>
  <si>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</si>
  <si>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</si>
  <si>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</si>
  <si>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</si>
  <si>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</si>
  <si>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</si>
  <si>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</si>
  <si>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</si>
  <si>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</si>
  <si>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</si>
  <si>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</si>
  <si>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</si>
  <si>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</si>
  <si>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</si>
  <si>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</si>
  <si>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</si>
  <si>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</si>
  <si>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</si>
  <si>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</si>
  <si>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</si>
  <si>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</si>
  <si>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</si>
  <si>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</si>
  <si>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</si>
  <si>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</si>
  <si>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</si>
  <si>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</si>
  <si>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</si>
  <si>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</si>
  <si>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</si>
  <si>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</si>
  <si>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</si>
  <si>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</si>
  <si>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</si>
  <si>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</si>
  <si>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</si>
  <si>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</si>
  <si>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</si>
  <si>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</si>
  <si>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</si>
  <si>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</si>
  <si>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</si>
  <si>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</si>
  <si>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</si>
  <si>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</si>
  <si>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</si>
  <si>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</si>
  <si>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</si>
  <si>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</si>
  <si>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</si>
  <si>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</si>
  <si>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</si>
  <si>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</si>
  <si>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</si>
  <si>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</si>
  <si>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</si>
  <si>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</si>
  <si>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</si>
  <si>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</si>
  <si>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</si>
  <si>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</si>
  <si>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</si>
  <si>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</si>
  <si>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</si>
  <si>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</si>
  <si>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</si>
  <si>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</si>
  <si>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</si>
  <si>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</si>
  <si>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</si>
  <si>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</si>
  <si>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</si>
  <si>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</si>
  <si>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</si>
  <si>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</si>
  <si>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</si>
  <si>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</si>
  <si>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</si>
  <si>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</si>
  <si>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</si>
  <si>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</si>
  <si>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</si>
  <si>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</si>
  <si>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</si>
  <si>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</si>
  <si>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</si>
  <si>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</si>
  <si>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</si>
  <si>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</si>
  <si>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</si>
  <si>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</si>
  <si>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</si>
  <si>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</si>
  <si>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</si>
  <si>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</si>
  <si>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</si>
  <si>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</si>
  <si>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</si>
  <si>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</si>
  <si>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</si>
  <si>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</si>
  <si>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</si>
  <si>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</si>
  <si>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</si>
  <si>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</si>
  <si>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</si>
  <si>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</si>
  <si>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</si>
  <si>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</si>
  <si>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</si>
  <si>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</si>
  <si>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</si>
  <si>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</si>
  <si>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</si>
  <si>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</si>
  <si>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</si>
  <si>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</si>
  <si>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</si>
  <si>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</si>
  <si>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</si>
  <si>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</si>
  <si>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</si>
  <si>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</si>
  <si>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</si>
  <si>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</si>
  <si>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</si>
  <si>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</si>
  <si>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</si>
  <si>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</si>
  <si>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</si>
  <si>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</si>
  <si>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</si>
  <si>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</si>
  <si>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</si>
  <si>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</si>
  <si>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</si>
  <si>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</si>
  <si>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</si>
  <si>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</si>
  <si>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</si>
  <si>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</si>
  <si>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</si>
  <si>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</si>
  <si>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</si>
  <si>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</si>
  <si>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</si>
  <si>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</si>
  <si>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</si>
  <si>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</si>
  <si>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</si>
  <si>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</si>
  <si>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</si>
  <si>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</si>
  <si>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</si>
  <si>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</si>
  <si>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</si>
  <si>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</si>
  <si>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</si>
  <si>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</si>
  <si>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</si>
  <si>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</si>
  <si>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</si>
  <si>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</si>
  <si>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</si>
  <si>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</si>
  <si>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</si>
  <si>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</si>
  <si>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</si>
  <si>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</si>
  <si>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</si>
  <si>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</si>
  <si>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</si>
  <si>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</si>
  <si>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</si>
  <si>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</si>
  <si>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</si>
  <si>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</si>
  <si>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</si>
  <si>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</si>
  <si>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</si>
  <si>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</si>
  <si>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</si>
  <si>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</si>
  <si>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</si>
  <si>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</si>
  <si>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</si>
  <si>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</si>
  <si>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</si>
  <si>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</si>
  <si>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</si>
  <si>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</si>
  <si>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</si>
  <si>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</si>
  <si>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</si>
  <si>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</si>
  <si>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</si>
  <si>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</si>
  <si>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</si>
  <si>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</si>
  <si>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</si>
  <si>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</si>
  <si>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</si>
  <si>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</si>
  <si>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</si>
  <si>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</si>
  <si>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</si>
  <si>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</si>
  <si>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</si>
  <si>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</si>
  <si>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</si>
  <si>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</si>
  <si>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</si>
  <si>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</si>
  <si>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</si>
  <si>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</si>
  <si>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</si>
  <si>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</si>
  <si>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</si>
  <si>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</si>
  <si>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</si>
  <si>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</si>
  <si>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</si>
  <si>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</si>
  <si>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</si>
  <si>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</si>
  <si>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</si>
  <si>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</si>
  <si>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</si>
  <si>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</si>
  <si>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</si>
  <si>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</si>
  <si>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</si>
  <si>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</si>
  <si>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</si>
  <si>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</si>
  <si>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</si>
  <si>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</si>
  <si>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</si>
  <si>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</si>
  <si>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</si>
  <si>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</si>
  <si>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</si>
  <si>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</si>
  <si>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</si>
  <si>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</si>
  <si>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</si>
  <si>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</si>
  <si>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</si>
  <si>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</si>
  <si>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</si>
  <si>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</si>
  <si>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</si>
  <si>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</si>
  <si>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</si>
  <si>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</si>
  <si>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</si>
  <si>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</si>
  <si>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</si>
  <si>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</si>
  <si>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</si>
  <si>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</si>
  <si>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</si>
  <si>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</si>
  <si>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</si>
  <si>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</si>
  <si>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</si>
  <si>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</si>
  <si>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</si>
  <si>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</si>
  <si>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</si>
  <si>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</si>
  <si>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</si>
  <si>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</si>
  <si>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</si>
  <si>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</si>
  <si>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</si>
  <si>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</si>
  <si>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</si>
  <si>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</si>
  <si>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</si>
  <si>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</si>
  <si>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</si>
  <si>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</si>
  <si>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</si>
  <si>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</si>
  <si>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</si>
  <si>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</si>
  <si>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</si>
  <si>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</si>
  <si>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</si>
  <si>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</si>
  <si>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</si>
  <si>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</si>
  <si>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</si>
  <si>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</si>
  <si>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</si>
  <si>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</si>
  <si>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</si>
  <si>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</si>
  <si>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</si>
  <si>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</si>
  <si>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</si>
  <si>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</si>
  <si>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</si>
  <si>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</si>
  <si>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</si>
  <si>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</si>
  <si>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</si>
  <si>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</si>
  <si>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</si>
  <si>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</si>
  <si>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</si>
  <si>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</si>
  <si>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</si>
  <si>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</si>
  <si>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</si>
  <si>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</si>
  <si>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</si>
  <si>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</si>
  <si>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</si>
  <si>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</si>
  <si>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</si>
  <si>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</si>
  <si>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</si>
  <si>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</si>
  <si>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</si>
  <si>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</si>
  <si>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</si>
  <si>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</si>
  <si>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</si>
  <si>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</si>
  <si>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</si>
  <si>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</si>
  <si>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</si>
  <si>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</si>
  <si>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</si>
  <si>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</si>
  <si>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</si>
  <si>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</si>
  <si>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</si>
  <si>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</si>
  <si>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</si>
  <si>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</si>
  <si>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</si>
  <si>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</si>
  <si>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</si>
  <si>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</si>
  <si>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</si>
  <si>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</si>
  <si>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</si>
  <si>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</si>
  <si>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</si>
  <si>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</si>
  <si>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</si>
  <si>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</si>
  <si>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</si>
  <si>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</si>
  <si>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</si>
  <si>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</si>
  <si>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</si>
  <si>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</si>
  <si>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</si>
  <si>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</si>
  <si>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</si>
  <si>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</si>
  <si>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</si>
  <si>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</si>
  <si>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</si>
  <si>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</si>
  <si>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</si>
  <si>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</si>
  <si>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</si>
  <si>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</si>
  <si>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</si>
  <si>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</si>
  <si>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</si>
  <si>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</si>
  <si>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</si>
  <si>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</si>
  <si>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</si>
  <si>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</si>
  <si>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</si>
  <si>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</si>
  <si>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</si>
  <si>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</si>
  <si>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</si>
  <si>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</si>
  <si>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</si>
  <si>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</si>
  <si>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</si>
  <si>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</si>
  <si>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</si>
  <si>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</si>
  <si>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</si>
  <si>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</si>
  <si>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</si>
  <si>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</si>
  <si>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</si>
  <si>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</si>
  <si>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</si>
  <si>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</si>
  <si>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</si>
  <si>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</si>
  <si>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</si>
  <si>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</si>
  <si>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</si>
  <si>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</si>
  <si>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</si>
  <si>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</si>
  <si>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</si>
  <si>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</si>
  <si>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</si>
  <si>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</si>
  <si>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</si>
  <si>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</si>
  <si>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</si>
  <si>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</si>
  <si>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</si>
  <si>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</si>
  <si>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</si>
  <si>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</si>
  <si>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</si>
  <si>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</si>
  <si>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</si>
  <si>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</si>
  <si>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</si>
  <si>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</si>
  <si>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</si>
  <si>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</si>
  <si>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</si>
  <si>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</si>
  <si>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</si>
  <si>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</si>
  <si>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</si>
  <si>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</si>
  <si>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</si>
  <si>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</si>
  <si>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</si>
  <si>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</si>
  <si>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</si>
  <si>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</si>
  <si>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</si>
  <si>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</si>
  <si>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</si>
  <si>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</si>
  <si>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</si>
  <si>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</si>
  <si>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</si>
  <si>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</si>
  <si>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</si>
  <si>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</si>
  <si>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</si>
  <si>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</si>
  <si>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</si>
  <si>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</si>
  <si>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</si>
  <si>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</si>
  <si>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</si>
  <si>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</si>
  <si>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</si>
  <si>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</si>
  <si>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</si>
  <si>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</si>
  <si>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</si>
  <si>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</si>
  <si>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</si>
  <si>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</si>
  <si>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</si>
  <si>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</si>
  <si>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</si>
  <si>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</si>
  <si>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</si>
  <si>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</si>
  <si>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</si>
  <si>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</si>
  <si>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</si>
  <si>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</si>
  <si>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</si>
  <si>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</si>
  <si>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</si>
  <si>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</si>
  <si>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</si>
  <si>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</si>
  <si>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</si>
  <si>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</si>
  <si>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</si>
  <si>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</si>
  <si>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</si>
  <si>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</si>
  <si>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</si>
  <si>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</si>
  <si>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</si>
  <si>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</si>
  <si>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</si>
  <si>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</si>
  <si>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</si>
  <si>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</si>
  <si>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</si>
  <si>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</si>
  <si>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</si>
  <si>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</si>
  <si>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</si>
  <si>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</si>
  <si>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</si>
  <si>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</si>
  <si>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</si>
  <si>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</si>
  <si>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</si>
  <si>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</si>
  <si>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</si>
  <si>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</si>
  <si>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</si>
  <si>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</si>
  <si>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</si>
  <si>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</si>
  <si>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</si>
  <si>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</si>
  <si>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</si>
  <si>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</si>
  <si>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</si>
  <si>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</si>
  <si>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</si>
  <si>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</si>
  <si>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</si>
  <si>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</si>
  <si>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</si>
  <si>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</si>
  <si>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</si>
  <si>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</si>
  <si>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</si>
  <si>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</si>
  <si>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</si>
  <si>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</si>
  <si>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</si>
  <si>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</si>
  <si>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</si>
  <si>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</si>
  <si>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</si>
  <si>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</si>
  <si>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</si>
  <si>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</si>
  <si>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</si>
  <si>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</si>
  <si>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</si>
  <si>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</si>
  <si>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</si>
  <si>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</si>
  <si>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</si>
  <si>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</si>
  <si>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</si>
  <si>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</si>
  <si>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</si>
  <si>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</si>
  <si>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</si>
  <si>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</si>
  <si>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</si>
  <si>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</si>
  <si>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</si>
  <si>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</si>
  <si>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</si>
  <si>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</si>
  <si>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</si>
  <si>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</si>
  <si>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</si>
  <si>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</si>
  <si>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</si>
  <si>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</si>
  <si>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</si>
  <si>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</si>
  <si>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</si>
  <si>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</si>
  <si>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</si>
  <si>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</si>
  <si>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</si>
  <si>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</si>
  <si>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</si>
  <si>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</si>
  <si>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</si>
  <si>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</si>
  <si>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</si>
  <si>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</si>
  <si>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</si>
  <si>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</si>
  <si>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</si>
  <si>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</si>
  <si>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</si>
  <si>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</si>
  <si>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</si>
  <si>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</si>
  <si>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</si>
  <si>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</si>
  <si>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</si>
  <si>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</si>
  <si>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</si>
  <si>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</si>
  <si>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</si>
  <si>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</si>
  <si>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</si>
  <si>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</si>
  <si>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</si>
  <si>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</si>
  <si>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</si>
  <si>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</si>
  <si>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</si>
  <si>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</si>
  <si>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</si>
  <si>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</si>
  <si>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</si>
  <si>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</si>
  <si>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</si>
  <si>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</si>
  <si>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</si>
  <si>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</si>
  <si>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</si>
  <si>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</si>
  <si>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</si>
  <si>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</si>
  <si>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</si>
  <si>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</si>
  <si>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</si>
  <si>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</si>
  <si>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</si>
  <si>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</si>
  <si>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</si>
  <si>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</si>
  <si>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</si>
  <si>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</si>
  <si>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</si>
  <si>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</si>
  <si>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</si>
  <si>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</si>
  <si>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</si>
  <si>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</si>
  <si>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</si>
  <si>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</si>
  <si>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</si>
  <si>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</si>
  <si>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</si>
  <si>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</si>
  <si>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</si>
  <si>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</si>
  <si>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</si>
  <si>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</si>
  <si>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</si>
  <si>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</si>
  <si>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</si>
  <si>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</si>
  <si>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</si>
  <si>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</si>
  <si>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</si>
  <si>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</si>
  <si>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</si>
  <si>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</si>
  <si>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</si>
  <si>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</si>
  <si>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</si>
  <si>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</si>
  <si>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</si>
  <si>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</si>
  <si>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</si>
  <si>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</si>
  <si>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</si>
  <si>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</si>
  <si>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</si>
  <si>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</si>
  <si>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</si>
  <si>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</si>
  <si>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</si>
  <si>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</si>
  <si>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</si>
  <si>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</si>
  <si>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</si>
  <si>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</si>
  <si>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</si>
  <si>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</si>
  <si>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</si>
  <si>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</si>
  <si>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</si>
  <si>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</si>
  <si>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</si>
  <si>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</si>
  <si>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</si>
  <si>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</si>
  <si>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</si>
  <si>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</si>
  <si>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</si>
  <si>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</si>
  <si>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</si>
  <si>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</si>
  <si>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</si>
  <si>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</si>
  <si>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</si>
  <si>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</si>
  <si>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</si>
  <si>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</si>
  <si>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</si>
  <si>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</si>
  <si>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</si>
  <si>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</si>
  <si>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</si>
  <si>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</si>
  <si>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</si>
  <si>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</si>
  <si>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</si>
  <si>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</si>
  <si>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</si>
  <si>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</si>
  <si>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</si>
  <si>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</si>
  <si>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</si>
  <si>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</si>
  <si>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</si>
  <si>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</si>
  <si>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</si>
  <si>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</si>
  <si>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</si>
  <si>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</si>
  <si>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</si>
  <si>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</si>
  <si>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</si>
  <si>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</si>
  <si>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</si>
  <si>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</si>
  <si>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</si>
  <si>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</si>
  <si>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</si>
  <si>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</si>
  <si>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</si>
  <si>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</si>
  <si>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</si>
  <si>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</si>
  <si>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</si>
  <si>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</si>
  <si>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</si>
  <si>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</si>
  <si>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</si>
  <si>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</si>
  <si>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</si>
  <si>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</si>
  <si>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</si>
  <si>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</si>
  <si>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</si>
  <si>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</si>
  <si>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</si>
  <si>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</si>
  <si>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</si>
  <si>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</si>
  <si>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</si>
  <si>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</si>
  <si>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</si>
  <si>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</si>
  <si>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</si>
  <si>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</si>
  <si>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</si>
  <si>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</si>
  <si>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</si>
  <si>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</si>
  <si>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</si>
  <si>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</si>
  <si>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</si>
  <si>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</si>
  <si>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</si>
  <si>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</si>
  <si>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</si>
  <si>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</si>
  <si>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</si>
  <si>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</si>
  <si>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</si>
  <si>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</si>
  <si>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</si>
  <si>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</si>
  <si>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</si>
  <si>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</si>
  <si>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</si>
  <si>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</si>
  <si>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</si>
  <si>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</si>
  <si>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</si>
  <si>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</si>
  <si>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</si>
  <si>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</si>
  <si>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</si>
  <si>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</si>
  <si>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</si>
  <si>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</si>
  <si>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</si>
  <si>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</si>
  <si>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</si>
  <si>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</si>
  <si>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</si>
  <si>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</si>
  <si>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</si>
  <si>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</si>
  <si>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</si>
  <si>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</si>
  <si>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</si>
  <si>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</si>
  <si>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</si>
  <si>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</si>
  <si>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</si>
  <si>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</si>
  <si>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</si>
  <si>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</si>
  <si>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</si>
  <si>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</si>
  <si>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</si>
  <si>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</si>
  <si>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</si>
  <si>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</si>
  <si>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</si>
  <si>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</si>
  <si>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</si>
  <si>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</si>
  <si>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</si>
  <si>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</si>
  <si>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</si>
  <si>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</si>
  <si>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</si>
  <si>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</si>
  <si>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</si>
  <si>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</si>
  <si>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</si>
  <si>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</si>
  <si>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</si>
  <si>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</si>
  <si>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</si>
  <si>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</si>
  <si>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</si>
  <si>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</si>
  <si>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</si>
  <si>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</si>
  <si>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</si>
  <si>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</si>
  <si>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</si>
  <si>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</si>
  <si>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</si>
  <si>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</si>
  <si>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</si>
  <si>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</si>
  <si>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</si>
  <si>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</si>
  <si>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</si>
  <si>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</si>
  <si>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</si>
  <si>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</si>
  <si>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</si>
  <si>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</si>
  <si>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</si>
  <si>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</si>
  <si>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</si>
  <si>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</si>
  <si>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</si>
  <si>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</si>
  <si>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</si>
  <si>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</si>
  <si>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</si>
  <si>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</si>
  <si>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</si>
  <si>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</si>
  <si>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</si>
  <si>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</si>
  <si>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</si>
  <si>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</si>
  <si>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</si>
  <si>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</si>
  <si>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</si>
  <si>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</si>
  <si>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</si>
  <si>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</si>
  <si>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</si>
  <si>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</si>
  <si>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</si>
  <si>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</si>
  <si>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</si>
  <si>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</si>
  <si>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</si>
  <si>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</si>
  <si>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</si>
  <si>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</si>
  <si>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</si>
  <si>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</si>
  <si>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</si>
  <si>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</si>
  <si>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</si>
  <si>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</si>
  <si>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</si>
  <si>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</si>
  <si>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</si>
  <si>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</si>
  <si>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</si>
  <si>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</si>
  <si>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</si>
  <si>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</si>
  <si>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</si>
  <si>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</si>
  <si>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</si>
  <si>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</si>
  <si>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</si>
  <si>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</si>
  <si>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</si>
  <si>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</si>
  <si>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</si>
  <si>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</si>
  <si>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</si>
  <si>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</si>
  <si>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</si>
  <si>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</si>
  <si>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</si>
  <si>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</si>
  <si>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</si>
  <si>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</si>
  <si>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</si>
  <si>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</si>
  <si>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</si>
  <si>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</si>
  <si>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</si>
  <si>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</si>
  <si>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</si>
  <si>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</si>
  <si>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</si>
  <si>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</si>
  <si>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</si>
  <si>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</si>
  <si>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</si>
  <si>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</si>
  <si>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</si>
  <si>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</si>
  <si>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</si>
  <si>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</si>
  <si>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</si>
  <si>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</si>
  <si>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</si>
  <si>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</si>
  <si>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</si>
  <si>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</si>
  <si>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</si>
  <si>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</si>
  <si>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</si>
  <si>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</si>
  <si>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</si>
  <si>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</si>
  <si>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</si>
  <si>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</si>
  <si>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</si>
  <si>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</si>
  <si>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</si>
  <si>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</si>
  <si>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</si>
  <si>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</si>
  <si>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</si>
  <si>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</si>
  <si>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</si>
  <si>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</si>
  <si>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</si>
  <si>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</si>
  <si>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</si>
  <si>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</si>
  <si>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</si>
  <si>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</si>
  <si>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</si>
  <si>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</si>
  <si>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</si>
  <si>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</si>
  <si>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</si>
  <si>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</si>
  <si>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</si>
  <si>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</si>
  <si>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</si>
  <si>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</si>
  <si>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</si>
  <si>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</si>
  <si>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</si>
  <si>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</si>
  <si>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</si>
  <si>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</si>
  <si>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</si>
  <si>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</si>
  <si>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</si>
  <si>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</si>
  <si>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</si>
  <si>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</si>
  <si>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</si>
  <si>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</si>
  <si>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</si>
  <si>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</si>
  <si>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</si>
  <si>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</si>
  <si>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</si>
  <si>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</si>
  <si>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</si>
  <si>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</si>
  <si>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</si>
  <si>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</si>
  <si>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</si>
  <si>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</si>
  <si>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</si>
  <si>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</si>
  <si>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</si>
  <si>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</si>
  <si>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</si>
  <si>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</si>
  <si>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</si>
  <si>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</si>
  <si>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</si>
  <si>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</si>
  <si>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</si>
  <si>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</si>
  <si>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</si>
  <si>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</si>
  <si>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</si>
  <si>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</si>
  <si>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</si>
  <si>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</si>
  <si>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</si>
  <si>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</si>
  <si>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</si>
  <si>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</si>
  <si>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</si>
  <si>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</si>
  <si>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</si>
  <si>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</si>
  <si>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</si>
  <si>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</si>
  <si>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</si>
  <si>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</si>
  <si>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</si>
  <si>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</si>
  <si>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</si>
  <si>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</si>
  <si>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</si>
  <si>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</si>
  <si>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</si>
  <si>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</si>
  <si>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</si>
  <si>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</si>
  <si>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</si>
  <si>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</si>
  <si>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</si>
  <si>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</si>
  <si>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</si>
  <si>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</si>
  <si>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</si>
  <si>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</si>
  <si>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</si>
  <si>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</si>
  <si>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</si>
  <si>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</si>
  <si>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</si>
  <si>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</si>
  <si>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</si>
  <si>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</si>
  <si>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</si>
  <si>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</si>
  <si>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</si>
  <si>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</si>
  <si>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</si>
  <si>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</si>
  <si>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</si>
  <si>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</si>
  <si>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</si>
  <si>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</si>
  <si>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</si>
  <si>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</si>
  <si>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</si>
  <si>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</si>
  <si>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</si>
  <si>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</si>
  <si>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</si>
  <si>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</si>
  <si>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</si>
  <si>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</si>
  <si>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</si>
  <si>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</si>
  <si>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</si>
  <si>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</si>
  <si>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</si>
  <si>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</si>
  <si>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</si>
  <si>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</si>
  <si>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</si>
  <si>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</si>
  <si>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</si>
  <si>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</si>
  <si>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</si>
  <si>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</si>
  <si>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</si>
  <si>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</si>
  <si>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</si>
  <si>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</si>
  <si>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</si>
  <si>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</si>
  <si>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</si>
  <si>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</si>
  <si>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</si>
  <si>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</si>
  <si>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</si>
  <si>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</si>
  <si>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</si>
  <si>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</si>
  <si>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</si>
  <si>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</si>
  <si>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</si>
  <si>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</si>
  <si>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</si>
  <si>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</si>
  <si>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</si>
  <si>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</si>
  <si>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</si>
  <si>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</si>
  <si>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</si>
  <si>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</si>
  <si>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</si>
  <si>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</si>
  <si>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</si>
  <si>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</si>
  <si>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</si>
  <si>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</si>
  <si>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</si>
  <si>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</si>
  <si>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</si>
  <si>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</si>
  <si>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</si>
  <si>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</si>
  <si>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</si>
  <si>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</si>
  <si>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</si>
  <si>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</si>
  <si>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</si>
  <si>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</si>
  <si>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</si>
  <si>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</si>
  <si>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</si>
  <si>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</si>
  <si>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</si>
  <si>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</si>
  <si>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</si>
  <si>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</si>
  <si>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</si>
  <si>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</si>
  <si>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</si>
  <si>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</si>
  <si>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</si>
  <si>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</si>
  <si>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</si>
  <si>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</si>
  <si>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</si>
  <si>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</si>
  <si>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</si>
  <si>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</si>
  <si>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</si>
  <si>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</si>
  <si>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</si>
  <si>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</si>
  <si>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</si>
  <si>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</si>
  <si>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</si>
  <si>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</si>
  <si>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</si>
  <si>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</si>
  <si>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</si>
  <si>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</si>
  <si>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</si>
  <si>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</si>
  <si>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</si>
  <si>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</si>
  <si>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</si>
  <si>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</si>
  <si>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</si>
  <si>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</si>
  <si>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</si>
  <si>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</si>
  <si>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</si>
  <si>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</si>
  <si>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</si>
  <si>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</si>
  <si>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</si>
  <si>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</si>
  <si>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</si>
  <si>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</si>
  <si>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</si>
  <si>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</si>
  <si>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</si>
  <si>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</si>
  <si>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</si>
  <si>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</si>
  <si>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</si>
  <si>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</si>
  <si>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</si>
  <si>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</si>
  <si>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</si>
  <si>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</si>
  <si>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</si>
  <si>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</si>
  <si>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</si>
  <si>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</si>
  <si>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</si>
  <si>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</si>
  <si>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</si>
  <si>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</si>
  <si>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</si>
  <si>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</si>
  <si>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</si>
  <si>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</si>
  <si>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</si>
  <si>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</si>
  <si>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</si>
  <si>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</si>
  <si>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</si>
  <si>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</si>
  <si>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</si>
  <si>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</si>
  <si>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</si>
  <si>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</si>
  <si>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</si>
  <si>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</si>
  <si>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</si>
  <si>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</si>
  <si>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</si>
  <si>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</si>
  <si>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</si>
  <si>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</si>
  <si>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</si>
  <si>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</si>
  <si>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</si>
  <si>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</si>
  <si>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</si>
  <si>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</si>
  <si>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</si>
  <si>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</si>
  <si>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</si>
  <si>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</si>
  <si>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</si>
  <si>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</si>
  <si>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</si>
  <si>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</si>
  <si>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</si>
  <si>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</si>
  <si>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</si>
  <si>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</si>
  <si>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</si>
  <si>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</si>
  <si>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</si>
  <si>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</si>
  <si>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</si>
  <si>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</si>
  <si>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</si>
  <si>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</si>
  <si>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</si>
  <si>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</si>
  <si>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</si>
  <si>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</si>
  <si>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</si>
  <si>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</si>
  <si>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</si>
  <si>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</si>
  <si>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</si>
  <si>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</si>
  <si>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</si>
  <si>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</si>
  <si>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</si>
  <si>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</si>
  <si>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</si>
  <si>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</si>
  <si>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</si>
  <si>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</si>
  <si>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</si>
  <si>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</si>
  <si>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</si>
  <si>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</si>
  <si>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</si>
  <si>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</si>
  <si>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</si>
  <si>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</si>
  <si>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</si>
  <si>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</si>
  <si>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</si>
  <si>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</si>
  <si>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</si>
  <si>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</si>
  <si>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</si>
  <si>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</si>
  <si>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</si>
  <si>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</si>
  <si>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</si>
  <si>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</si>
  <si>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</si>
  <si>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</si>
  <si>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</si>
  <si>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</si>
  <si>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</si>
  <si>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</si>
  <si>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</si>
  <si>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</si>
  <si>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</si>
  <si>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</si>
  <si>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</si>
  <si>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</si>
  <si>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</si>
  <si>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</si>
  <si>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</si>
  <si>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</si>
  <si>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</si>
  <si>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</si>
  <si>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</si>
  <si>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</si>
  <si>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</si>
  <si>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</si>
  <si>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</si>
  <si>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</si>
  <si>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</si>
  <si>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</si>
  <si>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</si>
  <si>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</si>
  <si>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</si>
  <si>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</si>
  <si>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</si>
  <si>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</si>
  <si>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</si>
  <si>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</si>
  <si>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</si>
  <si>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</si>
  <si>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</si>
  <si>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</si>
  <si>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</si>
  <si>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</si>
  <si>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</si>
  <si>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</si>
  <si>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</si>
  <si>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</si>
  <si>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</si>
  <si>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</si>
  <si>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</si>
  <si>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</si>
  <si>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</si>
  <si>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</si>
  <si>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</si>
  <si>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</si>
  <si>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</si>
  <si>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</si>
  <si>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</si>
  <si>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</si>
  <si>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</si>
  <si>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</si>
  <si>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</si>
  <si>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</si>
  <si>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</si>
  <si>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</si>
  <si>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</si>
  <si>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</si>
  <si>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</si>
  <si>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</si>
  <si>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</si>
  <si>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</si>
  <si>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</si>
  <si>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</si>
  <si>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</si>
  <si>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</si>
  <si>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</si>
  <si>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</si>
  <si>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</si>
  <si>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</si>
  <si>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</si>
  <si>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</si>
  <si>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</si>
  <si>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</si>
  <si>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</si>
  <si>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</si>
  <si>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</si>
  <si>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</si>
  <si>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</si>
  <si>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</si>
  <si>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</si>
  <si>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</si>
  <si>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</si>
  <si>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</si>
  <si>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</si>
  <si>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</si>
  <si>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</si>
  <si>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</si>
  <si>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</si>
  <si>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</si>
  <si>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</si>
  <si>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</si>
  <si>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</si>
  <si>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</si>
  <si>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</si>
  <si>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</si>
  <si>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</si>
  <si>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</si>
  <si>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</si>
  <si>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</si>
  <si>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</si>
  <si>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</si>
  <si>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</si>
  <si>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</si>
  <si>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</si>
  <si>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</si>
  <si>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</si>
  <si>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</si>
  <si>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</si>
  <si>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</si>
  <si>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</si>
  <si>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</si>
  <si>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</si>
  <si>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</si>
  <si>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</si>
  <si>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</si>
  <si>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</si>
  <si>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</si>
  <si>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</si>
  <si>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</si>
  <si>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</si>
  <si>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</si>
  <si>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</si>
  <si>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</si>
  <si>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</si>
  <si>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</si>
  <si>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</si>
  <si>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</si>
  <si>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</si>
  <si>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</si>
  <si>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</si>
  <si>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</si>
  <si>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</si>
  <si>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</si>
  <si>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</si>
  <si>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</si>
  <si>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</si>
  <si>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</si>
  <si>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</si>
  <si>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</si>
  <si>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</si>
  <si>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</si>
  <si>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</si>
  <si>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</si>
  <si>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</si>
  <si>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</si>
  <si>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</si>
  <si>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</si>
  <si>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</si>
  <si>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</si>
  <si>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</si>
  <si>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</si>
  <si>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</si>
  <si>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</si>
  <si>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</si>
  <si>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</si>
  <si>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</si>
  <si>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</si>
  <si>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</si>
  <si>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</si>
  <si>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</si>
  <si>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</si>
  <si>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</si>
  <si>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</si>
  <si>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</si>
  <si>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</si>
  <si>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</si>
  <si>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</si>
  <si>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</si>
  <si>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</si>
  <si>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</si>
  <si>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</si>
  <si>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</si>
  <si>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</si>
  <si>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</si>
  <si>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</si>
  <si>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</si>
  <si>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</si>
  <si>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</si>
  <si>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</si>
  <si>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</si>
  <si>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</si>
  <si>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</si>
  <si>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</si>
  <si>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</si>
  <si>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</si>
  <si>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</si>
  <si>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</si>
  <si>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</si>
  <si>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</si>
  <si>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</si>
  <si>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</si>
  <si>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</si>
  <si>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</si>
  <si>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</si>
  <si>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</si>
  <si>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</si>
  <si>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</si>
  <si>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</si>
  <si>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</si>
  <si>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</si>
  <si>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</si>
  <si>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</si>
  <si>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</si>
  <si>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</si>
  <si>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</si>
  <si>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</si>
  <si>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</si>
  <si>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</si>
  <si>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</si>
  <si>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</si>
  <si>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</si>
  <si>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</si>
  <si>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</si>
  <si>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</si>
  <si>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</si>
  <si>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</si>
  <si>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</si>
  <si>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</si>
  <si>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</si>
  <si>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</si>
  <si>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</si>
  <si>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</si>
  <si>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</si>
  <si>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</si>
  <si>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</si>
  <si>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</si>
  <si>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</si>
  <si>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</si>
  <si>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</si>
  <si>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</si>
  <si>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</si>
  <si>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</si>
  <si>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</si>
  <si>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</si>
  <si>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</si>
  <si>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</si>
  <si>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</si>
  <si>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</si>
  <si>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</si>
  <si>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</si>
  <si>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</si>
  <si>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</si>
  <si>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</si>
  <si>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</si>
  <si>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</si>
  <si>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</si>
  <si>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</si>
  <si>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</si>
  <si>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</si>
  <si>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</si>
  <si>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</si>
  <si>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</si>
  <si>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</si>
  <si>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</si>
  <si>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</si>
  <si>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</si>
  <si>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</si>
  <si>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</si>
  <si>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</si>
  <si>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</si>
  <si>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</si>
  <si>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</si>
  <si>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</si>
  <si>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</si>
  <si>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</si>
  <si>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</si>
  <si>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</si>
  <si>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</si>
  <si>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</si>
  <si>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</si>
  <si>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</si>
  <si>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</si>
  <si>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</si>
  <si>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</si>
  <si>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</si>
  <si>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</si>
  <si>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</si>
  <si>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</si>
  <si>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</si>
  <si>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</si>
  <si>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</si>
  <si>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</si>
  <si>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</si>
  <si>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</si>
  <si>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</si>
  <si>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</si>
  <si>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</si>
  <si>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</si>
  <si>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</si>
  <si>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</si>
  <si>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</si>
  <si>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</si>
  <si>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</si>
  <si>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</si>
  <si>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</si>
  <si>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</si>
  <si>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</si>
  <si>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</si>
  <si>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</si>
  <si>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</si>
  <si>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</si>
  <si>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</si>
  <si>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</si>
  <si>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</si>
  <si>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</si>
  <si>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</si>
  <si>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</si>
  <si>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</si>
  <si>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</si>
  <si>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</si>
  <si>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</si>
  <si>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</si>
  <si>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</si>
  <si>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</si>
  <si>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</si>
  <si>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</si>
  <si>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</si>
  <si>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</si>
  <si>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</si>
  <si>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</si>
  <si>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</si>
  <si>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</si>
  <si>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</si>
  <si>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</si>
  <si>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</si>
  <si>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</si>
  <si>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</si>
  <si>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</si>
  <si>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</si>
  <si>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</si>
  <si>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</si>
  <si>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</si>
  <si>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</si>
  <si>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</si>
  <si>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</si>
  <si>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</si>
  <si>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</si>
  <si>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</si>
  <si>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</si>
  <si>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</si>
  <si>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</si>
  <si>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</si>
  <si>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</si>
  <si>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</si>
  <si>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</si>
  <si>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</si>
  <si>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</si>
  <si>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</si>
  <si>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</si>
  <si>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</si>
  <si>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</si>
  <si>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</si>
  <si>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</si>
  <si>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</si>
  <si>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</si>
  <si>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</si>
  <si>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</si>
  <si>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</si>
  <si>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</si>
  <si>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</si>
  <si>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</si>
  <si>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</si>
  <si>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</si>
  <si>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</si>
  <si>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</si>
  <si>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</si>
  <si>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</si>
  <si>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</si>
  <si>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</si>
  <si>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</si>
  <si>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</si>
  <si>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</si>
  <si>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</si>
  <si>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</si>
  <si>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</si>
  <si>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</si>
  <si>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</si>
  <si>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</si>
  <si>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</si>
  <si>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</si>
  <si>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</si>
  <si>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</si>
  <si>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</si>
  <si>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</si>
  <si>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</si>
  <si>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</si>
  <si>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</si>
  <si>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</si>
  <si>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</si>
  <si>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</si>
  <si>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</si>
  <si>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</si>
  <si>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</si>
  <si>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</si>
  <si>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</si>
  <si>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</si>
  <si>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</si>
  <si>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</si>
  <si>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</si>
  <si>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</si>
  <si>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</si>
  <si>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</si>
  <si>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</si>
  <si>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</si>
  <si>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</si>
  <si>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</si>
  <si>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</si>
  <si>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</si>
  <si>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</si>
  <si>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</si>
  <si>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</si>
  <si>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</si>
  <si>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</si>
  <si>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</si>
  <si>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</si>
  <si>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</si>
  <si>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</si>
  <si>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</si>
  <si>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</si>
  <si>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</si>
  <si>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</si>
  <si>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</si>
  <si>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</si>
  <si>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</si>
  <si>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</si>
  <si>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</si>
  <si>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</si>
  <si>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</si>
  <si>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</si>
  <si>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</si>
  <si>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</si>
  <si>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</si>
  <si>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</si>
  <si>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</si>
  <si>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</si>
  <si>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</si>
  <si>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</si>
  <si>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</si>
  <si>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</si>
  <si>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</si>
  <si>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</si>
  <si>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</si>
  <si>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</si>
  <si>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</si>
  <si>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</si>
  <si>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</si>
  <si>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</si>
  <si>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</si>
  <si>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</si>
  <si>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</si>
  <si>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</si>
  <si>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</si>
  <si>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</si>
  <si>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</si>
  <si>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</si>
  <si>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</si>
  <si>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</si>
  <si>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</si>
  <si>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</si>
  <si>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</si>
  <si>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</si>
  <si>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</si>
  <si>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</si>
  <si>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</si>
  <si>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</si>
  <si>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</si>
  <si>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</si>
  <si>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</si>
  <si>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</si>
  <si>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</si>
  <si>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</si>
  <si>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</si>
  <si>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</si>
  <si>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</si>
  <si>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</si>
  <si>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</si>
  <si>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</si>
  <si>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</si>
  <si>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</si>
  <si>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</si>
  <si>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</si>
  <si>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</si>
  <si>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</si>
  <si>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</si>
  <si>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</si>
  <si>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</si>
  <si>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</si>
  <si>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</si>
  <si>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</si>
  <si>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</si>
  <si>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</si>
  <si>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</si>
  <si>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</si>
  <si>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</si>
  <si>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</si>
  <si>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</si>
  <si>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</si>
  <si>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</si>
  <si>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</si>
  <si>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</si>
  <si>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</si>
  <si>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</si>
  <si>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</si>
  <si>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</si>
  <si>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</si>
  <si>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</si>
  <si>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</si>
  <si>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</si>
  <si>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</si>
  <si>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</si>
  <si>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</si>
  <si>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</si>
  <si>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</si>
  <si>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</si>
  <si>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</si>
  <si>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</si>
  <si>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</si>
  <si>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</si>
  <si>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</si>
  <si>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</si>
  <si>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</si>
  <si>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</si>
  <si>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</si>
  <si>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</si>
  <si>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</si>
  <si>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</si>
  <si>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</si>
  <si>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</si>
  <si>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</si>
  <si>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</si>
  <si>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</si>
  <si>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</si>
  <si>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</si>
  <si>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</si>
  <si>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</si>
  <si>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</si>
  <si>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</si>
  <si>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</si>
  <si>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</si>
  <si>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</si>
  <si>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</si>
  <si>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</si>
  <si>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</si>
  <si>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</si>
  <si>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</si>
  <si>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</si>
  <si>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</si>
  <si>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</si>
  <si>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</si>
  <si>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</si>
  <si>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</si>
  <si>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</si>
  <si>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</si>
  <si>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</si>
  <si>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</si>
  <si>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</si>
  <si>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</si>
  <si>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</si>
  <si>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</si>
  <si>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</si>
  <si>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</si>
  <si>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</si>
  <si>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</si>
  <si>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</si>
  <si>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</si>
  <si>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</si>
  <si>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</si>
  <si>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</si>
  <si>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</si>
  <si>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</si>
  <si>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</si>
  <si>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</si>
  <si>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</si>
  <si>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</si>
  <si>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</si>
  <si>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</si>
  <si>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</si>
  <si>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</si>
  <si>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</si>
  <si>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</si>
  <si>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</si>
  <si>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</si>
  <si>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</si>
  <si>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</si>
  <si>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</si>
  <si>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</si>
  <si>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</si>
  <si>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</si>
  <si>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</si>
  <si>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</si>
  <si>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</si>
  <si>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</si>
  <si>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</si>
  <si>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</si>
  <si>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</si>
  <si>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</si>
  <si>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</si>
  <si>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</si>
  <si>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</si>
  <si>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</si>
  <si>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</si>
  <si>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</si>
  <si>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</si>
  <si>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</si>
  <si>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</si>
  <si>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</si>
  <si>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</si>
  <si>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</si>
  <si>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</si>
  <si>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</si>
  <si>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</si>
  <si>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</si>
  <si>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</si>
  <si>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</si>
  <si>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</si>
  <si>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</si>
  <si>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</si>
  <si>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</si>
  <si>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</si>
  <si>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</si>
  <si>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</si>
  <si>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</si>
  <si>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</si>
  <si>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</si>
  <si>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</si>
  <si>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</si>
  <si>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</si>
  <si>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</si>
  <si>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</si>
  <si>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</si>
  <si>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</si>
  <si>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</si>
  <si>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</si>
  <si>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</si>
  <si>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</si>
  <si>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</si>
  <si>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</si>
  <si>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</si>
  <si>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</si>
  <si>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</si>
  <si>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</si>
  <si>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</si>
  <si>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</si>
  <si>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</si>
  <si>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</si>
  <si>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</si>
  <si>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</si>
  <si>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</si>
  <si>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</si>
  <si>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</si>
  <si>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</si>
  <si>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</si>
  <si>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</si>
  <si>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</si>
  <si>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</si>
  <si>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</si>
  <si>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</si>
  <si>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</si>
  <si>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</si>
  <si>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</si>
  <si>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</si>
  <si>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</si>
  <si>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</si>
  <si>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</si>
  <si>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</si>
  <si>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</si>
  <si>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</si>
  <si>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</si>
  <si>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</si>
  <si>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</si>
  <si>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</si>
  <si>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</si>
  <si>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</si>
  <si>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</si>
  <si>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</si>
  <si>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</si>
  <si>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</si>
  <si>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</si>
  <si>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</si>
  <si>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</si>
  <si>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</si>
  <si>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</si>
  <si>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</si>
  <si>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</si>
  <si>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</si>
  <si>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</si>
  <si>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</si>
  <si>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</si>
  <si>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</si>
  <si>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</si>
  <si>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</si>
  <si>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</si>
  <si>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</si>
  <si>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</si>
  <si>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</si>
  <si>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</si>
  <si>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</si>
  <si>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</si>
  <si>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</si>
  <si>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</si>
  <si>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</si>
  <si>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</si>
  <si>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</si>
  <si>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</si>
  <si>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</si>
  <si>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</si>
  <si>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</si>
  <si>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</si>
  <si>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</si>
  <si>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</si>
  <si>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</si>
  <si>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</si>
  <si>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</si>
  <si>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</si>
  <si>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</si>
  <si>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</si>
  <si>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</si>
  <si>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</si>
  <si>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</si>
  <si>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</si>
  <si>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</si>
  <si>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</si>
  <si>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</si>
  <si>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</si>
  <si>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</si>
  <si>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</si>
  <si>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</si>
  <si>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</si>
  <si>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</si>
  <si>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</si>
  <si>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</si>
  <si>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</si>
  <si>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</si>
  <si>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</si>
  <si>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</si>
  <si>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</si>
  <si>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</si>
  <si>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</si>
  <si>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</si>
  <si>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</si>
  <si>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</si>
  <si>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</si>
  <si>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</si>
  <si>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</si>
  <si>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</si>
  <si>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</si>
  <si>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</si>
  <si>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</si>
  <si>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</si>
  <si>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</si>
  <si>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</si>
  <si>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</si>
  <si>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</si>
  <si>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</si>
  <si>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</si>
  <si>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</si>
  <si>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</si>
  <si>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</si>
  <si>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</si>
  <si>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</si>
  <si>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</si>
  <si>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</si>
  <si>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</si>
  <si>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</si>
  <si>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</si>
  <si>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</si>
  <si>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</si>
  <si>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</si>
  <si>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</si>
  <si>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</si>
  <si>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</si>
  <si>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</si>
  <si>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</si>
  <si>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</si>
  <si>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</si>
  <si>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</si>
  <si>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</si>
  <si>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</si>
  <si>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</si>
  <si>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</si>
  <si>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</si>
  <si>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</si>
  <si>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</si>
  <si>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</si>
  <si>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</si>
  <si>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</si>
  <si>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</si>
  <si>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</si>
  <si>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</si>
  <si>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</si>
  <si>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</si>
  <si>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</si>
  <si>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</si>
  <si>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</si>
  <si>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</si>
  <si>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</si>
  <si>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</si>
  <si>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</si>
  <si>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</si>
  <si>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</si>
  <si>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</si>
  <si>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</si>
  <si>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</si>
  <si>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</si>
  <si>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</si>
  <si>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</si>
  <si>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</si>
  <si>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</si>
  <si>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</si>
  <si>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</si>
  <si>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</si>
  <si>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</si>
  <si>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</si>
  <si>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</si>
  <si>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</si>
  <si>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</si>
  <si>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</si>
  <si>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</si>
  <si>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</si>
  <si>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</si>
  <si>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</si>
  <si>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</si>
  <si>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</si>
  <si>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</si>
  <si>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</si>
  <si>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</si>
  <si>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</si>
  <si>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</si>
  <si>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</si>
  <si>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</si>
  <si>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</si>
  <si>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</si>
  <si>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</si>
  <si>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</si>
  <si>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</si>
  <si>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</si>
  <si>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</si>
  <si>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</si>
  <si>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</si>
  <si>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</si>
  <si>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</si>
  <si>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</si>
  <si>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</si>
  <si>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</si>
  <si>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</si>
  <si>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</si>
  <si>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</si>
  <si>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</si>
  <si>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</si>
  <si>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</si>
  <si>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</si>
  <si>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</si>
  <si>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</si>
  <si>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</si>
  <si>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</si>
  <si>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</si>
  <si>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</si>
  <si>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</si>
  <si>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</si>
  <si>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</si>
  <si>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</si>
  <si>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</si>
  <si>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</si>
  <si>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</si>
  <si>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</si>
  <si>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</si>
  <si>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</si>
  <si>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</si>
  <si>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</si>
  <si>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</si>
  <si>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</si>
  <si>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</si>
  <si>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</si>
  <si>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</si>
  <si>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</si>
  <si>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</si>
  <si>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</si>
  <si>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</si>
  <si>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</si>
  <si>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</si>
  <si>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</si>
  <si>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</si>
  <si>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</si>
  <si>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</si>
  <si>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</si>
  <si>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</si>
  <si>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</si>
  <si>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</si>
  <si>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</si>
  <si>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</si>
  <si>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</si>
  <si>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</si>
  <si>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</si>
  <si>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</si>
  <si>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</si>
  <si>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</si>
  <si>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</si>
  <si>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</si>
  <si>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</si>
  <si>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</si>
  <si>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</si>
  <si>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</si>
  <si>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</si>
  <si>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</si>
  <si>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</si>
  <si>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</si>
  <si>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</si>
  <si>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</si>
  <si>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</si>
  <si>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</si>
  <si>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</si>
  <si>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</si>
  <si>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</si>
  <si>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</si>
  <si>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</si>
  <si>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</si>
  <si>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</si>
  <si>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</si>
  <si>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</si>
  <si>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</si>
  <si>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</si>
  <si>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</si>
  <si>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</si>
  <si>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</si>
  <si>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</si>
  <si>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</si>
  <si>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</si>
  <si>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</si>
  <si>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</si>
  <si>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</si>
  <si>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</si>
  <si>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</si>
  <si>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</si>
  <si>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</si>
  <si>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</si>
  <si>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</si>
  <si>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</si>
  <si>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</si>
  <si>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</si>
  <si>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</si>
  <si>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</si>
  <si>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</si>
  <si>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</si>
  <si>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</si>
  <si>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</si>
  <si>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</si>
  <si>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</si>
  <si>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</si>
  <si>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</si>
  <si>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</si>
  <si>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</si>
  <si>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</si>
  <si>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</si>
  <si>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</si>
  <si>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</si>
  <si>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</si>
  <si>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</si>
  <si>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</si>
  <si>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</si>
  <si>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</si>
  <si>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</si>
  <si>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</si>
  <si>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</si>
  <si>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</si>
  <si>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</si>
  <si>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</si>
  <si>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</si>
  <si>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</si>
  <si>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</si>
  <si>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</si>
  <si>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</si>
  <si>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</si>
  <si>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</si>
  <si>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</si>
  <si>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</si>
  <si>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</si>
  <si>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</si>
  <si>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</si>
  <si>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</si>
  <si>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</si>
  <si>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</si>
  <si>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</si>
  <si>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</si>
  <si>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</si>
  <si>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</si>
  <si>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</si>
  <si>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</si>
  <si>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</si>
  <si>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</si>
  <si>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</si>
  <si>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</si>
  <si>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</si>
  <si>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</si>
  <si>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</si>
  <si>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</si>
  <si>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</si>
  <si>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</si>
  <si>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</si>
  <si>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</si>
  <si>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</si>
  <si>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</si>
  <si>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</si>
  <si>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</si>
  <si>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</si>
  <si>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</si>
  <si>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</si>
  <si>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</si>
  <si>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</si>
  <si>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</si>
  <si>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</si>
  <si>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</si>
  <si>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</si>
  <si>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</si>
  <si>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</si>
  <si>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</si>
  <si>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</si>
  <si>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</si>
  <si>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</si>
  <si>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</si>
  <si>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</si>
  <si>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</si>
  <si>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</si>
  <si>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</si>
  <si>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</si>
  <si>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</si>
  <si>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</si>
  <si>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</si>
  <si>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</si>
  <si>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</si>
  <si>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</si>
  <si>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</si>
  <si>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</si>
  <si>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</si>
  <si>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</si>
  <si>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</si>
  <si>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</si>
  <si>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</si>
  <si>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</si>
  <si>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</si>
  <si>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</si>
  <si>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</si>
  <si>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</si>
  <si>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</si>
  <si>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</si>
  <si>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</si>
  <si>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</si>
  <si>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</si>
  <si>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</si>
  <si>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</si>
  <si>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</si>
  <si>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</si>
  <si>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</si>
  <si>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</si>
  <si>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</si>
  <si>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</si>
  <si>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</si>
  <si>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</si>
  <si>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</si>
  <si>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</si>
  <si>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</si>
  <si>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</si>
  <si>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</si>
  <si>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</si>
  <si>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</si>
  <si>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</si>
  <si>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</si>
  <si>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</si>
  <si>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</si>
  <si>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</si>
  <si>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</si>
  <si>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</si>
  <si>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</si>
  <si>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</si>
  <si>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</si>
  <si>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</si>
  <si>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</si>
  <si>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</si>
  <si>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</si>
  <si>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</si>
  <si>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</si>
  <si>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</si>
  <si>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</si>
  <si>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</si>
  <si>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</si>
  <si>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</si>
  <si>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</si>
  <si>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</si>
  <si>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</si>
  <si>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</si>
  <si>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</si>
  <si>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</si>
  <si>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</si>
  <si>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</si>
  <si>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</si>
  <si>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</si>
  <si>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</si>
  <si>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</si>
  <si>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</si>
  <si>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</si>
  <si>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</si>
  <si>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</si>
  <si>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</si>
  <si>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</si>
  <si>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</si>
  <si>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</si>
  <si>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</si>
  <si>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</si>
  <si>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</si>
  <si>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</si>
  <si>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</si>
  <si>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</si>
  <si>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</si>
  <si>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</si>
  <si>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</si>
  <si>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</si>
  <si>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</si>
  <si>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</si>
  <si>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</si>
  <si>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</si>
  <si>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</si>
  <si>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</si>
  <si>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</si>
  <si>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</si>
  <si>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</si>
  <si>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</si>
  <si>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</si>
  <si>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</si>
  <si>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</si>
  <si>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</si>
  <si>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</si>
  <si>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</si>
  <si>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</si>
  <si>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</si>
  <si>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</si>
  <si>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</si>
  <si>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</si>
  <si>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</si>
  <si>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</si>
  <si>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</si>
  <si>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</si>
  <si>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</si>
  <si>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</si>
  <si>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</si>
  <si>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</si>
  <si>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</si>
  <si>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</si>
  <si>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</si>
  <si>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</si>
  <si>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</si>
  <si>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</si>
  <si>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</si>
  <si>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</si>
  <si>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</si>
  <si>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</si>
  <si>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</si>
  <si>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</si>
  <si>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</si>
  <si>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</si>
  <si>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</si>
  <si>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</si>
  <si>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</si>
  <si>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</si>
  <si>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</si>
  <si>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</si>
  <si>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</si>
  <si>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</si>
  <si>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</si>
  <si>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</si>
  <si>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</si>
  <si>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</si>
  <si>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</si>
  <si>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</si>
  <si>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</si>
  <si>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</si>
  <si>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</si>
  <si>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</si>
  <si>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</si>
  <si>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</si>
  <si>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</si>
  <si>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</si>
  <si>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</si>
  <si>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</si>
  <si>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</si>
  <si>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</si>
  <si>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</si>
  <si>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</si>
  <si>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</si>
  <si>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</si>
  <si>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</si>
  <si>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</si>
  <si>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</si>
  <si>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</si>
  <si>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</si>
  <si>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</si>
  <si>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</si>
  <si>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</si>
  <si>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</si>
  <si>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</si>
  <si>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</si>
  <si>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</si>
  <si>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</si>
  <si>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</si>
  <si>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</si>
  <si>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</si>
  <si>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</si>
  <si>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</si>
  <si>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</si>
  <si>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</si>
  <si>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</si>
  <si>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</si>
  <si>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</si>
  <si>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</si>
  <si>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</si>
  <si>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</si>
  <si>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</si>
  <si>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</si>
  <si>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</si>
  <si>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</si>
  <si>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</si>
  <si>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</si>
  <si>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</si>
  <si>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</si>
  <si>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</si>
  <si>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</si>
  <si>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</si>
  <si>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</si>
  <si>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</si>
  <si>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</si>
  <si>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</si>
  <si>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</si>
  <si>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</si>
  <si>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</si>
  <si>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</si>
  <si>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</si>
  <si>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</si>
  <si>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</si>
  <si>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</si>
  <si>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</si>
  <si>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</si>
  <si>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</si>
  <si>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</si>
  <si>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</si>
  <si>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</si>
  <si>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</si>
  <si>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</si>
  <si>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</si>
  <si>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</si>
  <si>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</si>
  <si>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</si>
  <si>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</si>
  <si>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</si>
  <si>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</si>
  <si>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</si>
  <si>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</si>
  <si>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</si>
  <si>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</si>
  <si>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</si>
  <si>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</si>
  <si>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</si>
  <si>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</si>
  <si>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</si>
  <si>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</si>
  <si>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</si>
  <si>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</si>
  <si>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</si>
  <si>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</si>
  <si>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</si>
  <si>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</si>
  <si>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</si>
  <si>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</si>
  <si>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</si>
  <si>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</si>
  <si>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</si>
  <si>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</si>
  <si>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</si>
  <si>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</si>
  <si>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</si>
  <si>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</si>
  <si>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</si>
  <si>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</si>
  <si>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</si>
  <si>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</si>
  <si>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</si>
  <si>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</si>
  <si>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</si>
  <si>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</si>
  <si>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</si>
  <si>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</si>
  <si>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</si>
  <si>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</si>
  <si>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</si>
  <si>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</si>
  <si>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</si>
  <si>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</si>
  <si>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</si>
  <si>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</si>
  <si>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</si>
  <si>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</si>
  <si>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</si>
  <si>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</si>
  <si>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</si>
  <si>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</si>
  <si>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</si>
  <si>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</si>
  <si>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</si>
  <si>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</si>
  <si>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</si>
  <si>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</si>
  <si>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</si>
  <si>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</si>
  <si>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</si>
  <si>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</si>
  <si>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</si>
  <si>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</si>
  <si>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</si>
  <si>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</si>
  <si>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</si>
  <si>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</si>
  <si>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</si>
  <si>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</si>
  <si>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</si>
  <si>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</si>
  <si>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</si>
  <si>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</si>
  <si>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</si>
  <si>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</si>
  <si>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</si>
  <si>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</si>
  <si>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</si>
  <si>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</si>
  <si>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</si>
  <si>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</si>
  <si>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</si>
  <si>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</si>
  <si>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</si>
  <si>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</si>
  <si>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</si>
  <si>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</si>
  <si>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</si>
  <si>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</si>
  <si>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</si>
  <si>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</si>
  <si>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</si>
  <si>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</si>
  <si>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</si>
  <si>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</si>
  <si>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</si>
  <si>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</si>
  <si>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</si>
  <si>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</si>
  <si>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</si>
  <si>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</si>
  <si>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</si>
  <si>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</si>
  <si>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</si>
  <si>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</si>
  <si>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</si>
  <si>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</si>
  <si>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</si>
  <si>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</si>
  <si>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</si>
  <si>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</si>
  <si>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</si>
  <si>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</si>
  <si>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</si>
  <si>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</si>
  <si>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</si>
  <si>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</si>
  <si>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</si>
  <si>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</si>
  <si>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</si>
  <si>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</si>
  <si>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</si>
  <si>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</si>
  <si>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</si>
  <si>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</si>
  <si>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</si>
  <si>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</si>
  <si>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</si>
  <si>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</si>
  <si>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</si>
  <si>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</si>
  <si>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</si>
  <si>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</si>
  <si>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</si>
  <si>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</si>
  <si>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</si>
  <si>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</si>
  <si>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</si>
  <si>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</si>
  <si>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</si>
  <si>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</si>
  <si>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</si>
  <si>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</si>
  <si>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</si>
  <si>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</si>
  <si>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</si>
  <si>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</si>
  <si>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</si>
  <si>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</si>
  <si>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</si>
  <si>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</si>
  <si>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</si>
  <si>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</si>
  <si>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</si>
  <si>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</si>
  <si>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</si>
  <si>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</si>
  <si>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</si>
  <si>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</si>
  <si>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</si>
  <si>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</si>
  <si>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</si>
  <si>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</si>
  <si>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</si>
  <si>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</si>
  <si>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</si>
  <si>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</si>
  <si>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</si>
  <si>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</si>
  <si>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</si>
  <si>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</si>
  <si>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</si>
  <si>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</si>
  <si>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</si>
  <si>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</si>
  <si>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</si>
  <si>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</si>
  <si>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</si>
  <si>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</si>
  <si>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</si>
  <si>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</si>
  <si>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</si>
  <si>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</si>
  <si>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</si>
  <si>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</si>
  <si>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</si>
  <si>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</si>
  <si>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</si>
  <si>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</si>
  <si>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</si>
  <si>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</si>
  <si>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</si>
  <si>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</si>
  <si>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</si>
  <si>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</si>
  <si>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</si>
  <si>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</si>
  <si>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</si>
  <si>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</si>
  <si>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</si>
  <si>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</si>
  <si>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</si>
  <si>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</si>
  <si>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</si>
  <si>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</si>
  <si>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</si>
  <si>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</si>
  <si>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</si>
  <si>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</si>
  <si>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</si>
  <si>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</si>
  <si>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</si>
  <si>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</si>
  <si>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</si>
  <si>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</si>
  <si>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</si>
  <si>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</si>
  <si>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</si>
  <si>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</si>
  <si>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</si>
  <si>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</si>
  <si>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</si>
  <si>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</si>
  <si>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</si>
  <si>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</si>
  <si>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</si>
  <si>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</si>
  <si>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</si>
  <si>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</si>
  <si>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</si>
  <si>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</si>
  <si>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</si>
  <si>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</si>
  <si>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</si>
  <si>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</si>
  <si>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</si>
  <si>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</si>
  <si>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</si>
  <si>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</si>
  <si>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</si>
  <si>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</si>
  <si>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</si>
  <si>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</si>
  <si>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</si>
  <si>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</si>
  <si>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</si>
  <si>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</si>
  <si>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</si>
  <si>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</si>
  <si>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</si>
  <si>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</si>
  <si>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</si>
  <si>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</si>
  <si>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</si>
  <si>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</si>
  <si>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</si>
  <si>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</si>
  <si>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</si>
  <si>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</si>
  <si>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</si>
  <si>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</si>
  <si>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</si>
  <si>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</si>
  <si>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</si>
  <si>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</si>
  <si>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</si>
  <si>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</si>
  <si>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</si>
  <si>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</si>
  <si>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</si>
  <si>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</si>
  <si>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</si>
  <si>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</si>
  <si>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</si>
  <si>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</si>
  <si>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</si>
  <si>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</si>
  <si>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</si>
  <si>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</si>
  <si>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</si>
  <si>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</si>
  <si>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</si>
  <si>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</si>
  <si>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</si>
  <si>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</si>
  <si>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</si>
  <si>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</si>
  <si>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</si>
  <si>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</si>
  <si>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</si>
  <si>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</si>
  <si>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</si>
  <si>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</si>
  <si>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</si>
  <si>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</si>
  <si>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</si>
  <si>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</si>
  <si>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</si>
  <si>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</si>
  <si>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</si>
  <si>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</si>
  <si>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</si>
  <si>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</si>
  <si>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</si>
  <si>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</si>
  <si>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</si>
  <si>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</si>
  <si>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</si>
  <si>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</si>
  <si>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</si>
  <si>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</si>
  <si>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</si>
  <si>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</si>
  <si>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</si>
  <si>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</si>
  <si>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</si>
  <si>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</si>
  <si>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</si>
  <si>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</si>
  <si>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</si>
  <si>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</si>
  <si>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</si>
  <si>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</si>
  <si>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</si>
  <si>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</si>
  <si>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</si>
  <si>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</si>
  <si>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</si>
  <si>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</si>
  <si>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</si>
  <si>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</si>
  <si>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</si>
  <si>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</si>
  <si>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</si>
  <si>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</si>
  <si>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</si>
  <si>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</si>
  <si>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</si>
  <si>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</si>
  <si>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</si>
  <si>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</si>
  <si>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</si>
  <si>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</si>
  <si>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</si>
  <si>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</si>
  <si>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</si>
  <si>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</si>
  <si>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</si>
  <si>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</si>
  <si>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</si>
  <si>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</si>
  <si>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</si>
  <si>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</si>
  <si>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</si>
  <si>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</si>
  <si>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</si>
  <si>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</si>
  <si>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</si>
  <si>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</si>
  <si>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</si>
  <si>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</si>
  <si>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</si>
  <si>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</si>
  <si>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</si>
  <si>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</si>
  <si>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</si>
  <si>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</si>
  <si>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</si>
  <si>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</si>
  <si>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</si>
  <si>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</si>
  <si>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</si>
  <si>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</si>
  <si>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</si>
  <si>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</si>
  <si>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</si>
  <si>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</si>
  <si>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</si>
  <si>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</si>
  <si>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</si>
  <si>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</si>
  <si>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</si>
  <si>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</si>
  <si>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</si>
  <si>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</si>
  <si>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</si>
  <si>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</si>
  <si>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</si>
  <si>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</si>
  <si>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</si>
  <si>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</si>
  <si>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</si>
  <si>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</si>
  <si>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</si>
  <si>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</si>
  <si>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</si>
  <si>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</si>
  <si>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</si>
  <si>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</si>
  <si>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</si>
  <si>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</si>
  <si>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</si>
  <si>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</si>
  <si>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</si>
  <si>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</si>
  <si>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</si>
  <si>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</si>
  <si>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</si>
  <si>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</si>
  <si>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</si>
  <si>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</si>
  <si>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</si>
  <si>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</si>
  <si>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</si>
  <si>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</si>
  <si>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</si>
  <si>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</si>
  <si>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</si>
  <si>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</si>
  <si>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</si>
  <si>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</si>
  <si>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</si>
  <si>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</si>
  <si>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</si>
  <si>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</si>
  <si>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</si>
  <si>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</si>
  <si>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</si>
  <si>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</si>
  <si>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</si>
  <si>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</si>
  <si>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</si>
  <si>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</si>
  <si>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</si>
  <si>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</si>
  <si>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</si>
  <si>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</si>
  <si>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</si>
  <si>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</si>
  <si>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</si>
  <si>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</si>
  <si>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</si>
  <si>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</si>
  <si>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</si>
  <si>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</si>
  <si>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</si>
  <si>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</si>
  <si>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</si>
  <si>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</si>
  <si>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</si>
  <si>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</si>
  <si>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</si>
  <si>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</si>
  <si>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</si>
  <si>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</si>
  <si>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</si>
  <si>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</si>
  <si>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</si>
  <si>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</si>
  <si>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</si>
  <si>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</si>
  <si>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</si>
  <si>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</si>
  <si>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</si>
  <si>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</si>
  <si>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</si>
  <si>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</si>
  <si>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</si>
  <si>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</si>
  <si>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</si>
  <si>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</si>
  <si>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</si>
  <si>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</si>
  <si>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</si>
  <si>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</si>
  <si>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</si>
  <si>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</si>
  <si>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</si>
  <si>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</si>
  <si>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</si>
  <si>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</si>
  <si>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</si>
  <si>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</si>
  <si>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</si>
  <si>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</si>
  <si>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</si>
  <si>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</si>
  <si>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</si>
  <si>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</si>
  <si>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</si>
  <si>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</si>
  <si>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</si>
  <si>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</si>
  <si>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</si>
  <si>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</si>
  <si>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</si>
  <si>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</si>
  <si>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</si>
  <si>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</si>
  <si>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</si>
  <si>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</si>
  <si>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</si>
  <si>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</si>
  <si>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</si>
  <si>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</si>
  <si>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</si>
  <si>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</si>
  <si>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</si>
  <si>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</si>
  <si>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</si>
  <si>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</si>
  <si>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</si>
  <si>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</si>
  <si>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</si>
  <si>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</si>
  <si>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</si>
  <si>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</si>
  <si>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</si>
  <si>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</si>
  <si>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</si>
  <si>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</si>
  <si>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</si>
  <si>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</si>
  <si>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</si>
  <si>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</si>
  <si>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</si>
  <si>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</si>
  <si>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</si>
  <si>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</si>
  <si>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</si>
  <si>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</si>
  <si>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</si>
  <si>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</si>
  <si>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</si>
  <si>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</si>
  <si>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</si>
  <si>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</si>
  <si>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</si>
  <si>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</si>
  <si>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</si>
  <si>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</si>
  <si>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</si>
  <si>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</si>
  <si>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</si>
  <si>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</si>
  <si>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</si>
  <si>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</si>
  <si>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</si>
  <si>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</si>
  <si>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</si>
  <si>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</si>
  <si>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</si>
  <si>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</si>
  <si>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</si>
  <si>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</si>
  <si>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</si>
  <si>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</si>
  <si>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</si>
  <si>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</si>
  <si>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</si>
  <si>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</si>
  <si>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</si>
  <si>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</si>
  <si>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</si>
  <si>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</si>
  <si>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</si>
  <si>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</si>
  <si>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</si>
  <si>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</si>
  <si>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</si>
  <si>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</si>
  <si>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</si>
  <si>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</si>
  <si>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</si>
  <si>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</si>
  <si>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</si>
  <si>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</si>
  <si>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</si>
  <si>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</si>
  <si>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</si>
  <si>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</si>
  <si>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</si>
  <si>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</si>
  <si>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</si>
  <si>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</si>
  <si>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</si>
  <si>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</si>
  <si>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</si>
  <si>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</si>
  <si>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</si>
  <si>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</si>
  <si>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</si>
  <si>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</si>
  <si>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</si>
  <si>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</si>
  <si>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</si>
  <si>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</si>
  <si>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</si>
  <si>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</si>
  <si>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</si>
  <si>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</si>
  <si>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</si>
  <si>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</si>
  <si>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</si>
  <si>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</si>
  <si>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</si>
  <si>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</si>
  <si>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</si>
  <si>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</si>
  <si>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</si>
  <si>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</si>
  <si>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</si>
  <si>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</si>
  <si>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</si>
  <si>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</si>
  <si>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</si>
  <si>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</si>
  <si>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</si>
  <si>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</si>
  <si>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</si>
  <si>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</si>
  <si>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</si>
  <si>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</si>
  <si>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</si>
  <si>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</si>
  <si>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</si>
  <si>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</si>
  <si>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</si>
  <si>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</si>
  <si>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</si>
  <si>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</si>
  <si>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</si>
  <si>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</si>
  <si>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</si>
  <si>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</si>
  <si>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</si>
  <si>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</si>
  <si>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</si>
  <si>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</si>
  <si>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</si>
  <si>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</si>
  <si>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</si>
  <si>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</si>
  <si>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</si>
  <si>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</si>
  <si>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</si>
  <si>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</si>
  <si>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</si>
  <si>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</si>
  <si>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</si>
  <si>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</si>
  <si>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</si>
  <si>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</si>
  <si>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</si>
  <si>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</si>
  <si>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</si>
  <si>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</si>
  <si>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</si>
  <si>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</si>
  <si>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</si>
  <si>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</si>
  <si>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</si>
  <si>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</si>
  <si>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</si>
  <si>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</si>
  <si>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</si>
  <si>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</si>
  <si>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</si>
  <si>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</si>
  <si>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</si>
  <si>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</si>
  <si>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</si>
  <si>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</si>
  <si>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</si>
  <si>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</si>
  <si>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</si>
  <si>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</si>
  <si>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</si>
  <si>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</si>
  <si>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</si>
  <si>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</si>
  <si>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</si>
  <si>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</si>
  <si>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</si>
  <si>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</si>
  <si>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</si>
  <si>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</si>
  <si>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</si>
  <si>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</si>
  <si>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</si>
  <si>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</si>
  <si>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</si>
  <si>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</si>
  <si>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</si>
  <si>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</si>
  <si>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</si>
  <si>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</si>
  <si>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</si>
  <si>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</si>
  <si>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</si>
  <si>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</si>
  <si>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</si>
  <si>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</si>
  <si>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</si>
  <si>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</si>
  <si>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</si>
  <si>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</si>
  <si>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</si>
  <si>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</si>
  <si>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</si>
  <si>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</si>
  <si>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</si>
  <si>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</si>
  <si>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</si>
  <si>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</si>
  <si>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</si>
  <si>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</si>
  <si>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</si>
  <si>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</si>
  <si>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</si>
  <si>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</si>
  <si>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</si>
  <si>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</si>
  <si>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</si>
  <si>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</si>
  <si>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</si>
  <si>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</si>
  <si>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</si>
  <si>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</si>
  <si>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</si>
  <si>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</si>
  <si>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</si>
  <si>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</si>
  <si>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</si>
  <si>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</si>
  <si>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</si>
  <si>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</si>
  <si>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</si>
  <si>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</si>
  <si>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</si>
  <si>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</si>
  <si>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</si>
  <si>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</si>
  <si>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</si>
  <si>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</si>
  <si>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</si>
  <si>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</si>
  <si>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</si>
  <si>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</si>
  <si>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</si>
  <si>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</si>
  <si>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</si>
  <si>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</si>
  <si>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</si>
  <si>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</si>
  <si>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</si>
  <si>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</si>
  <si>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</si>
  <si>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</si>
  <si>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</si>
  <si>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</si>
  <si>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</si>
  <si>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</si>
  <si>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</si>
  <si>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</si>
  <si>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</si>
  <si>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</si>
  <si>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</si>
  <si>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</si>
  <si>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</si>
  <si>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</si>
  <si>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</si>
  <si>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</si>
  <si>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</si>
  <si>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</si>
  <si>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</si>
  <si>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</si>
  <si>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</si>
  <si>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</si>
  <si>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</si>
  <si>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</si>
  <si>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</si>
  <si>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</si>
  <si>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</si>
  <si>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</si>
  <si>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</si>
  <si>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</si>
  <si>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</si>
  <si>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</si>
  <si>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</si>
  <si>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</si>
  <si>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</si>
  <si>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</si>
  <si>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</si>
  <si>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</si>
  <si>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</si>
  <si>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</si>
  <si>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</si>
  <si>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</si>
  <si>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</si>
  <si>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</si>
  <si>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</si>
  <si>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</si>
  <si>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</si>
  <si>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</si>
  <si>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</si>
  <si>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</si>
  <si>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</si>
  <si>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</si>
  <si>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</si>
  <si>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</si>
  <si>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</si>
  <si>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</si>
  <si>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</si>
  <si>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</si>
  <si>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</si>
  <si>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</si>
  <si>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</si>
  <si>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</si>
  <si>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</si>
  <si>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</si>
  <si>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</si>
  <si>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</si>
  <si>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</si>
  <si>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</si>
  <si>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</si>
  <si>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</si>
  <si>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</si>
  <si>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</si>
  <si>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</si>
  <si>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</si>
  <si>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</si>
  <si>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</si>
  <si>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</si>
  <si>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</si>
  <si>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</si>
  <si>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</si>
  <si>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</si>
  <si>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</si>
  <si>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</si>
  <si>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</si>
  <si>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</si>
  <si>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</si>
  <si>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</si>
  <si>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</si>
  <si>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</si>
  <si>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</si>
  <si>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</si>
  <si>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</si>
  <si>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</si>
  <si>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</si>
  <si>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</si>
  <si>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</si>
  <si>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</si>
  <si>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</si>
  <si>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</si>
  <si>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</si>
  <si>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</si>
  <si>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</si>
  <si>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</si>
  <si>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</si>
  <si>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</si>
  <si>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</si>
  <si>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</si>
  <si>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</si>
  <si>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</si>
  <si>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</si>
  <si>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</si>
  <si>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</si>
  <si>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</si>
  <si>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</si>
  <si>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</si>
  <si>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</si>
  <si>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</si>
  <si>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</si>
  <si>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</si>
  <si>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</si>
  <si>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</si>
  <si>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</si>
  <si>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</si>
  <si>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</si>
  <si>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</si>
  <si>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</si>
  <si>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</si>
  <si>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</si>
  <si>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</si>
  <si>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</si>
  <si>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</si>
  <si>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</si>
  <si>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</si>
  <si>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</si>
  <si>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</si>
  <si>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</si>
  <si>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</si>
  <si>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</si>
  <si>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</si>
  <si>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</si>
  <si>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</si>
  <si>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</si>
  <si>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</si>
  <si>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</si>
  <si>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</si>
  <si>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</si>
  <si>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</si>
  <si>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</si>
  <si>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</si>
  <si>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</si>
  <si>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</si>
  <si>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</si>
  <si>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</si>
  <si>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</si>
  <si>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</si>
  <si>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</si>
  <si>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</si>
  <si>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</si>
  <si>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</si>
  <si>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</si>
  <si>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</si>
  <si>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</si>
  <si>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</si>
  <si>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</si>
  <si>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</si>
  <si>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</si>
  <si>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</si>
  <si>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</si>
  <si>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</si>
  <si>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</si>
  <si>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</si>
  <si>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</si>
  <si>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</si>
  <si>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</si>
  <si>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</si>
  <si>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</si>
  <si>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</si>
  <si>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</si>
  <si>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</si>
  <si>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</si>
  <si>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</si>
  <si>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</si>
  <si>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</si>
  <si>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</si>
  <si>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</si>
  <si>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</si>
  <si>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</si>
  <si>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</si>
  <si>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</si>
  <si>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</si>
  <si>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</si>
  <si>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</si>
  <si>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</si>
  <si>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</si>
  <si>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</si>
  <si>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</si>
  <si>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</si>
  <si>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</si>
  <si>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</si>
  <si>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</si>
  <si>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</si>
  <si>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</si>
  <si>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</si>
  <si>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</si>
  <si>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</si>
  <si>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</si>
  <si>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</si>
  <si>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</si>
  <si>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</si>
  <si>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</si>
  <si>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</si>
  <si>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</si>
  <si>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</si>
  <si>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</si>
  <si>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</si>
  <si>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</si>
  <si>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</si>
  <si>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</si>
  <si>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</si>
  <si>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</si>
  <si>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</si>
  <si>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</si>
  <si>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</si>
  <si>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</si>
  <si>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</si>
  <si>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</si>
  <si>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</si>
  <si>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</si>
  <si>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</si>
  <si>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</si>
  <si>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</si>
  <si>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</si>
  <si>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</si>
  <si>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</si>
  <si>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</si>
  <si>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</si>
  <si>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</si>
  <si>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</si>
  <si>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</si>
  <si>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</si>
  <si>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</si>
  <si>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</si>
  <si>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</si>
  <si>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</si>
  <si>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</si>
  <si>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</si>
  <si>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</si>
  <si>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</si>
  <si>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</si>
  <si>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</si>
  <si>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</si>
  <si>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</si>
  <si>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</si>
  <si>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</si>
  <si>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</si>
  <si>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</si>
  <si>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</si>
  <si>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</si>
  <si>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</si>
  <si>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</si>
  <si>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</si>
  <si>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</si>
  <si>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</si>
  <si>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</si>
  <si>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</si>
  <si>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</si>
  <si>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</si>
  <si>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</si>
  <si>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</si>
  <si>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</si>
  <si>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</si>
  <si>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</si>
  <si>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</si>
  <si>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</si>
  <si>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</si>
  <si>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</si>
  <si>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</si>
  <si>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</si>
  <si>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</si>
  <si>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</si>
  <si>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</si>
  <si>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</si>
  <si>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</si>
  <si>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</si>
  <si>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</si>
  <si>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</si>
  <si>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</si>
  <si>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</si>
  <si>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</si>
  <si>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</si>
  <si>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</si>
  <si>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</si>
  <si>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</si>
  <si>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</si>
  <si>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</si>
  <si>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</si>
  <si>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</si>
  <si>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</si>
  <si>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</si>
  <si>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</si>
  <si>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</si>
  <si>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</si>
  <si>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</si>
  <si>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</si>
  <si>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</si>
  <si>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</si>
  <si>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</si>
  <si>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</si>
  <si>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</si>
  <si>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</si>
  <si>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</si>
  <si>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</si>
  <si>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</si>
  <si>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</si>
  <si>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</si>
  <si>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</si>
  <si>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</si>
  <si>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</si>
  <si>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</si>
  <si>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</si>
  <si>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</si>
  <si>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</si>
  <si>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</si>
  <si>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</si>
  <si>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</si>
  <si>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</si>
  <si>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</si>
  <si>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</si>
  <si>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</si>
  <si>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</si>
  <si>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</si>
  <si>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</si>
  <si>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</si>
  <si>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</si>
  <si>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</si>
  <si>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</si>
  <si>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</si>
  <si>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</si>
  <si>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</si>
  <si>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</si>
  <si>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</si>
  <si>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</si>
  <si>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</si>
  <si>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</si>
  <si>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</si>
  <si>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</si>
  <si>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</si>
  <si>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</si>
  <si>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</si>
  <si>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</si>
  <si>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</si>
  <si>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</si>
  <si>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</si>
  <si>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</si>
  <si>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</si>
  <si>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</si>
  <si>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</si>
  <si>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</si>
  <si>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</si>
  <si>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</si>
  <si>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</si>
  <si>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</si>
  <si>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</si>
  <si>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</si>
  <si>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</si>
  <si>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</si>
  <si>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</si>
  <si>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</si>
  <si>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</si>
  <si>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</si>
  <si>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</si>
  <si>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</si>
  <si>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</si>
  <si>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</si>
  <si>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</si>
  <si>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</si>
  <si>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</si>
  <si>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</si>
  <si>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</si>
  <si>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</si>
  <si>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</si>
  <si>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</si>
  <si>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</si>
  <si>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</si>
  <si>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</si>
  <si>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</si>
  <si>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</si>
  <si>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</si>
  <si>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</si>
  <si>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</si>
  <si>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</si>
  <si>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</si>
  <si>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</si>
  <si>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</si>
  <si>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</si>
  <si>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</si>
  <si>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</si>
  <si>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</si>
  <si>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</si>
  <si>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</si>
  <si>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</si>
  <si>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</si>
  <si>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</si>
  <si>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</si>
  <si>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</si>
  <si>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</si>
  <si>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</si>
  <si>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</si>
  <si>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</si>
  <si>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</si>
  <si>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</si>
  <si>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</si>
  <si>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</si>
  <si>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</si>
  <si>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</si>
  <si>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</si>
  <si>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</si>
  <si>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</si>
  <si>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</si>
  <si>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</si>
  <si>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</si>
  <si>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</si>
  <si>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</si>
  <si>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</si>
  <si>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</si>
  <si>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</si>
  <si>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</si>
  <si>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</si>
  <si>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</si>
  <si>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</si>
  <si>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</si>
  <si>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</si>
  <si>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</si>
  <si>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</si>
  <si>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</si>
  <si>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</si>
  <si>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</si>
  <si>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</si>
  <si>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</si>
  <si>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</si>
  <si>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</si>
  <si>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</si>
  <si>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</si>
  <si>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</si>
  <si>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</si>
  <si>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</si>
  <si>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</si>
  <si>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</si>
  <si>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</si>
  <si>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</si>
  <si>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</si>
  <si>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</si>
  <si>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</si>
  <si>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</si>
  <si>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</si>
  <si>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</si>
  <si>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</si>
  <si>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</si>
  <si>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</si>
  <si>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</si>
  <si>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</si>
  <si>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</si>
  <si>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</si>
  <si>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</si>
  <si>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</si>
  <si>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</si>
  <si>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</si>
  <si>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</si>
  <si>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</si>
  <si>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</si>
  <si>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</si>
  <si>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</si>
  <si>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</si>
  <si>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</si>
  <si>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</si>
  <si>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</si>
  <si>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</si>
  <si>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</si>
  <si>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</si>
  <si>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</si>
  <si>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</si>
  <si>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</si>
  <si>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</si>
  <si>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</si>
  <si>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</si>
  <si>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</si>
  <si>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</si>
  <si>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</si>
  <si>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</si>
  <si>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</si>
  <si>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</si>
  <si>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</si>
  <si>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</si>
  <si>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</si>
  <si>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</si>
  <si>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</si>
  <si>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</si>
  <si>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</si>
  <si>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</si>
  <si>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</si>
  <si>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</si>
  <si>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</si>
  <si>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</si>
  <si>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</si>
  <si>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</si>
  <si>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</si>
  <si>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</si>
  <si>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</si>
  <si>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</si>
  <si>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</si>
  <si>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</si>
  <si>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</si>
  <si>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</si>
  <si>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</si>
  <si>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</si>
  <si>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</si>
  <si>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</si>
  <si>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</si>
  <si>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</si>
  <si>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</si>
  <si>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</si>
  <si>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</si>
  <si>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</si>
  <si>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</si>
  <si>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</si>
  <si>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</si>
  <si>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</si>
  <si>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</si>
  <si>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</si>
  <si>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</si>
  <si>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</si>
  <si>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</si>
  <si>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</si>
  <si>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</si>
  <si>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</si>
  <si>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</si>
  <si>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</si>
  <si>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</si>
  <si>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</si>
  <si>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</si>
  <si>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</si>
  <si>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</si>
  <si>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</si>
  <si>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</si>
  <si>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</si>
  <si>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</si>
  <si>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</si>
  <si>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</si>
  <si>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</si>
  <si>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</si>
  <si>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</si>
  <si>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</si>
  <si>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</si>
  <si>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</si>
  <si>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</si>
  <si>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</si>
  <si>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</si>
  <si>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</si>
  <si>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</si>
  <si>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</si>
  <si>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</si>
  <si>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</si>
  <si>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</si>
  <si>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</si>
  <si>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</si>
  <si>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</si>
  <si>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</si>
  <si>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</si>
  <si>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</si>
  <si>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</si>
  <si>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</si>
  <si>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</si>
  <si>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</si>
  <si>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</si>
  <si>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</si>
  <si>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</si>
  <si>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</si>
  <si>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</si>
  <si>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</si>
  <si>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</si>
  <si>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</si>
  <si>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</si>
  <si>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</si>
  <si>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</si>
  <si>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</si>
  <si>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</si>
  <si>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</si>
  <si>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</si>
  <si>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</si>
  <si>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</si>
  <si>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</si>
  <si>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</si>
  <si>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</si>
  <si>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</si>
  <si>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</si>
  <si>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</si>
  <si>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</si>
  <si>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</si>
  <si>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</si>
  <si>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</si>
  <si>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</si>
  <si>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</si>
  <si>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</si>
  <si>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</si>
  <si>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</si>
  <si>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</si>
  <si>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</si>
  <si>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</si>
  <si>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</si>
  <si>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</si>
  <si>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</si>
  <si>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</si>
  <si>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</si>
  <si>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</si>
  <si>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</si>
  <si>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</si>
  <si>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</si>
  <si>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</si>
  <si>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</si>
  <si>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</si>
  <si>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</si>
  <si>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</si>
  <si>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</si>
  <si>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</si>
  <si>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</si>
  <si>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</si>
  <si>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</si>
  <si>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</si>
  <si>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</si>
  <si>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</si>
  <si>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</si>
  <si>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</si>
  <si>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</si>
  <si>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</si>
  <si>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</si>
  <si>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</si>
  <si>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</si>
  <si>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</si>
  <si>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</si>
  <si>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</si>
  <si>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</si>
  <si>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</si>
  <si>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</si>
  <si>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</si>
  <si>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</si>
  <si>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</si>
  <si>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</si>
  <si>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</si>
  <si>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</si>
  <si>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</si>
  <si>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</si>
  <si>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</si>
  <si>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</si>
  <si>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</si>
  <si>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</si>
  <si>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</si>
  <si>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</si>
  <si>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</si>
  <si>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</si>
  <si>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</si>
  <si>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</si>
  <si>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</si>
  <si>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</si>
  <si>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</si>
  <si>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</si>
  <si>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</si>
  <si>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</si>
  <si>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</si>
  <si>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</si>
  <si>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</si>
  <si>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</si>
  <si>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</si>
  <si>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</si>
  <si>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</si>
  <si>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</si>
  <si>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</si>
  <si>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</si>
  <si>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</si>
  <si>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</si>
  <si>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</si>
  <si>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</si>
  <si>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</si>
  <si>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</si>
  <si>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</si>
  <si>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</si>
  <si>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</si>
  <si>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</si>
  <si>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</si>
  <si>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</si>
  <si>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</si>
  <si>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</si>
  <si>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</si>
  <si>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</si>
  <si>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</si>
  <si>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</si>
  <si>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</si>
  <si>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</si>
  <si>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</si>
  <si>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</si>
  <si>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</si>
  <si>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</si>
  <si>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</si>
  <si>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</si>
  <si>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</si>
  <si>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</si>
  <si>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</si>
  <si>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</si>
  <si>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</si>
  <si>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</si>
  <si>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</si>
  <si>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</si>
  <si>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</si>
  <si>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</si>
  <si>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</si>
  <si>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</si>
  <si>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</si>
  <si>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</si>
  <si>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</si>
  <si>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</si>
  <si>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</si>
  <si>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</si>
  <si>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</si>
  <si>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</si>
  <si>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</si>
  <si>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</si>
  <si>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</si>
  <si>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</si>
  <si>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</si>
  <si>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</si>
  <si>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</si>
  <si>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</si>
  <si>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</si>
  <si>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</si>
  <si>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</si>
  <si>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</si>
  <si>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</si>
  <si>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</si>
  <si>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</si>
  <si>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</si>
  <si>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</si>
  <si>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</si>
  <si>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</si>
  <si>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</si>
  <si>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</si>
  <si>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</si>
  <si>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</si>
  <si>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</si>
  <si>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</si>
  <si>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</si>
  <si>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</si>
  <si>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</si>
  <si>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</si>
  <si>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</si>
  <si>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</si>
  <si>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</si>
  <si>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</si>
  <si>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</si>
  <si>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</si>
  <si>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</si>
  <si>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</si>
  <si>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</si>
  <si>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</si>
  <si>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</si>
  <si>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</si>
  <si>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</si>
  <si>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</si>
  <si>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</si>
  <si>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</si>
  <si>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</si>
  <si>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</si>
  <si>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</si>
  <si>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</si>
  <si>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</si>
  <si>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</si>
  <si>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</si>
  <si>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</si>
  <si>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</si>
  <si>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</si>
  <si>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</si>
  <si>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</si>
  <si>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</si>
  <si>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</si>
  <si>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</si>
  <si>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</si>
  <si>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</si>
  <si>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</si>
  <si>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</si>
  <si>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</si>
  <si>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</si>
  <si>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</si>
  <si>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</si>
  <si>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</si>
  <si>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</si>
  <si>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</si>
  <si>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</si>
  <si>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</si>
  <si>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</si>
  <si>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</si>
  <si>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</si>
  <si>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</si>
  <si>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</si>
  <si>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</si>
  <si>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</si>
  <si>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</si>
  <si>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</si>
  <si>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</si>
  <si>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</si>
  <si>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</si>
  <si>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</si>
  <si>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</si>
  <si>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</si>
  <si>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</si>
  <si>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</si>
  <si>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</si>
  <si>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</si>
  <si>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</si>
  <si>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</si>
  <si>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</si>
  <si>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</si>
  <si>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</si>
  <si>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</si>
  <si>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</si>
  <si>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</si>
  <si>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</si>
  <si>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</si>
  <si>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</si>
  <si>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</si>
  <si>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</si>
  <si>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</si>
  <si>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</si>
  <si>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</si>
  <si>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</si>
  <si>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</si>
  <si>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</si>
  <si>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</si>
  <si>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</si>
  <si>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</si>
  <si>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</si>
  <si>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</si>
  <si>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</si>
  <si>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</si>
  <si>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</si>
  <si>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</si>
  <si>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</si>
  <si>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</si>
  <si>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</si>
  <si>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</si>
  <si>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</si>
  <si>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</si>
  <si>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</si>
  <si>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</si>
  <si>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</si>
  <si>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</si>
  <si>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</si>
  <si>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</si>
  <si>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</si>
  <si>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</si>
  <si>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</si>
  <si>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</si>
  <si>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</si>
  <si>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</si>
  <si>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</si>
  <si>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</si>
  <si>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</si>
  <si>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</si>
  <si>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</si>
  <si>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</si>
  <si>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</si>
  <si>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</si>
  <si>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</si>
  <si>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</si>
  <si>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</si>
  <si>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</si>
  <si>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</si>
  <si>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</si>
  <si>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</si>
  <si>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</si>
  <si>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</si>
  <si>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</si>
  <si>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</si>
  <si>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</si>
  <si>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</si>
  <si>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</si>
  <si>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</si>
  <si>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</si>
  <si>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</si>
  <si>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</si>
  <si>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</si>
  <si>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</si>
  <si>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</si>
  <si>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</si>
  <si>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</si>
  <si>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</si>
  <si>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</si>
  <si>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</si>
  <si>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</si>
  <si>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</si>
  <si>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</si>
  <si>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</si>
  <si>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</si>
  <si>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</si>
  <si>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</si>
  <si>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</si>
  <si>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</si>
  <si>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</si>
  <si>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</si>
  <si>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</si>
  <si>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</si>
  <si>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</si>
  <si>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</si>
  <si>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</si>
  <si>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</si>
  <si>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</si>
  <si>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</si>
  <si>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</si>
  <si>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</si>
  <si>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</si>
  <si>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</si>
  <si>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</si>
  <si>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</si>
  <si>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</si>
  <si>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</si>
  <si>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</si>
  <si>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</si>
  <si>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</si>
  <si>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</si>
  <si>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</si>
  <si>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</si>
  <si>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</si>
  <si>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</si>
  <si>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</si>
  <si>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</si>
  <si>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</si>
  <si>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</si>
  <si>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</si>
  <si>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</si>
  <si>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</si>
  <si>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</si>
  <si>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</si>
  <si>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</si>
  <si>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</si>
  <si>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</si>
  <si>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</si>
  <si>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</si>
  <si>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</si>
  <si>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</si>
  <si>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</si>
  <si>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</si>
  <si>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</si>
  <si>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</si>
  <si>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</si>
  <si>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</si>
  <si>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</si>
  <si>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</si>
  <si>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</si>
  <si>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</si>
  <si>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</si>
  <si>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</si>
  <si>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</si>
  <si>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</si>
  <si>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</si>
  <si>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</si>
  <si>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</si>
  <si>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</si>
  <si>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</si>
  <si>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</si>
  <si>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</si>
  <si>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</si>
  <si>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</si>
  <si>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</si>
  <si>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</si>
  <si>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</si>
  <si>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</si>
  <si>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</si>
  <si>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</si>
  <si>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</si>
  <si>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</si>
  <si>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</si>
  <si>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</si>
  <si>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</si>
  <si>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</si>
  <si>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</si>
  <si>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</si>
  <si>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</si>
  <si>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</si>
  <si>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</si>
  <si>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</si>
  <si>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</si>
  <si>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</si>
  <si>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</si>
  <si>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</si>
  <si>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</si>
  <si>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</si>
  <si>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</si>
  <si>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</si>
  <si>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</si>
  <si>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</si>
  <si>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</si>
  <si>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</si>
  <si>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</si>
  <si>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</si>
  <si>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</si>
  <si>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</si>
  <si>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</si>
  <si>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</si>
  <si>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</si>
  <si>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</si>
  <si>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</si>
  <si>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</si>
  <si>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</si>
  <si>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</si>
  <si>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</si>
  <si>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</si>
  <si>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</si>
  <si>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</si>
  <si>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</si>
  <si>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</si>
  <si>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</si>
  <si>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</si>
  <si>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</si>
  <si>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</si>
  <si>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</si>
  <si>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</si>
  <si>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</si>
  <si>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</si>
  <si>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</si>
  <si>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</si>
  <si>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</si>
  <si>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</si>
  <si>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</si>
  <si>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</si>
  <si>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</si>
  <si>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</si>
  <si>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</si>
  <si>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</si>
  <si>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</si>
  <si>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</si>
  <si>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</si>
  <si>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</si>
  <si>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</si>
  <si>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</si>
  <si>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</si>
  <si>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</si>
  <si>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</si>
  <si>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</si>
  <si>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</si>
  <si>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</si>
  <si>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</si>
  <si>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</si>
  <si>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</si>
  <si>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</si>
  <si>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</si>
  <si>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</si>
  <si>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</si>
  <si>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</si>
  <si>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</si>
  <si>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</si>
  <si>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</si>
  <si>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</si>
  <si>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</si>
  <si>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</si>
  <si>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</si>
  <si>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</si>
  <si>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</si>
  <si>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</si>
  <si>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</si>
  <si>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</si>
  <si>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</si>
  <si>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</si>
  <si>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</si>
  <si>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</si>
  <si>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</si>
  <si>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</si>
  <si>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</si>
  <si>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</si>
  <si>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</si>
  <si>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</si>
  <si>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</si>
  <si>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</si>
  <si>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</si>
  <si>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</si>
  <si>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</si>
  <si>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</si>
  <si>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</si>
  <si>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</si>
  <si>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</si>
  <si>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</si>
  <si>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</si>
  <si>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</si>
  <si>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</si>
  <si>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</si>
  <si>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</si>
  <si>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</si>
  <si>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</si>
  <si>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</si>
  <si>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</si>
  <si>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</si>
  <si>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</si>
  <si>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</si>
  <si>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</si>
  <si>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</si>
  <si>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</si>
  <si>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</si>
  <si>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</si>
  <si>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</si>
  <si>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</si>
  <si>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</si>
  <si>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</si>
  <si>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</si>
  <si>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</si>
  <si>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</si>
  <si>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</si>
  <si>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</si>
  <si>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</si>
  <si>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</si>
  <si>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</si>
  <si>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</si>
  <si>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</si>
  <si>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</si>
  <si>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</si>
  <si>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</si>
  <si>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</si>
  <si>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</si>
  <si>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</si>
  <si>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</si>
  <si>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</si>
  <si>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</si>
  <si>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</si>
  <si>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</si>
  <si>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</si>
  <si>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</si>
  <si>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</si>
  <si>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</si>
  <si>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</si>
  <si>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</si>
  <si>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</si>
  <si>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</si>
  <si>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</si>
  <si>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</si>
  <si>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</si>
  <si>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</si>
  <si>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</si>
  <si>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</si>
  <si>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</si>
  <si>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</si>
  <si>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</si>
  <si>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</si>
  <si>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</si>
  <si>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</si>
  <si>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</si>
  <si>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</si>
  <si>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</si>
  <si>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</si>
  <si>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</si>
  <si>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</si>
  <si>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</si>
  <si>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</si>
  <si>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</si>
  <si>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</si>
  <si>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</si>
  <si>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</si>
  <si>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</si>
  <si>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</si>
  <si>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</si>
  <si>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</si>
  <si>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</si>
  <si>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</si>
  <si>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</si>
  <si>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</si>
  <si>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</si>
  <si>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</si>
  <si>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</si>
  <si>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</si>
  <si>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</si>
  <si>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</si>
  <si>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</si>
  <si>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</si>
  <si>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</si>
  <si>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</si>
  <si>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</si>
  <si>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</si>
  <si>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</si>
  <si>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</si>
  <si>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</si>
  <si>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</si>
  <si>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</si>
  <si>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</si>
  <si>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</si>
  <si>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</si>
  <si>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</si>
  <si>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</si>
  <si>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</si>
  <si>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</si>
  <si>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</si>
  <si>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</si>
  <si>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</si>
  <si>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</si>
  <si>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</si>
  <si>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</si>
  <si>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</si>
  <si>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</si>
  <si>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</si>
  <si>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</si>
  <si>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</si>
  <si>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</si>
  <si>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</si>
  <si>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</si>
  <si>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</si>
  <si>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</si>
  <si>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</si>
  <si>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</si>
  <si>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</si>
  <si>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</si>
  <si>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</si>
  <si>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</si>
  <si>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</si>
  <si>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</si>
  <si>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</si>
  <si>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</si>
  <si>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</si>
  <si>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</si>
  <si>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</si>
  <si>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</si>
  <si>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</si>
  <si>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</si>
  <si>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</si>
  <si>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</si>
  <si>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</si>
  <si>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</si>
  <si>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</si>
  <si>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</si>
  <si>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</si>
  <si>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</si>
  <si>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</si>
  <si>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</si>
  <si>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</si>
  <si>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</si>
  <si>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</si>
  <si>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</si>
  <si>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</si>
  <si>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</si>
  <si>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</si>
  <si>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</si>
  <si>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</si>
  <si>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</si>
  <si>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</si>
  <si>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</si>
  <si>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</si>
  <si>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</si>
  <si>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</si>
  <si>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</si>
  <si>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</si>
  <si>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</si>
  <si>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</si>
  <si>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</si>
  <si>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</si>
  <si>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</si>
  <si>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</si>
  <si>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</si>
  <si>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</si>
  <si>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</si>
  <si>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</si>
  <si>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</si>
  <si>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</si>
  <si>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</si>
  <si>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</si>
  <si>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</si>
  <si>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</si>
  <si>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</si>
  <si>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</si>
  <si>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</si>
  <si>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</si>
  <si>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</si>
  <si>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</si>
  <si>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</si>
  <si>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</si>
  <si>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</si>
  <si>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</si>
  <si>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</si>
  <si>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</si>
  <si>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</si>
  <si>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</si>
  <si>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</si>
  <si>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</si>
  <si>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</si>
  <si>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</si>
  <si>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</si>
  <si>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</si>
  <si>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</si>
  <si>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</si>
  <si>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</si>
  <si>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</si>
  <si>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</si>
  <si>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</si>
  <si>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</si>
  <si>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</si>
  <si>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</si>
  <si>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</si>
  <si>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</si>
  <si>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</si>
  <si>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</si>
  <si>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</si>
  <si>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</si>
  <si>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</si>
  <si>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</si>
  <si>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</si>
  <si>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</si>
  <si>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</si>
  <si>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</si>
  <si>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</si>
  <si>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</si>
  <si>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</si>
  <si>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</si>
  <si>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</si>
  <si>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</si>
  <si>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</si>
  <si>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</si>
  <si>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</si>
  <si>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</si>
  <si>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</si>
  <si>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</si>
  <si>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</si>
  <si>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</si>
  <si>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</si>
  <si>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</si>
  <si>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</si>
  <si>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</si>
  <si>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</si>
  <si>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</si>
  <si>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</si>
  <si>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</si>
  <si>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</si>
  <si>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</si>
  <si>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</si>
  <si>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</si>
  <si>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</si>
  <si>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</si>
  <si>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</si>
  <si>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</si>
  <si>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</si>
  <si>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</si>
  <si>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</si>
  <si>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</si>
  <si>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</si>
  <si>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</si>
  <si>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</si>
  <si>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</si>
  <si>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</si>
  <si>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</si>
  <si>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</si>
  <si>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</si>
  <si>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</si>
  <si>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</si>
  <si>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</si>
  <si>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</si>
  <si>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</si>
  <si>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</si>
  <si>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</si>
  <si>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</si>
  <si>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</si>
  <si>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</si>
  <si>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</si>
  <si>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</si>
  <si>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</si>
  <si>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</si>
  <si>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</si>
  <si>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</si>
  <si>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</si>
  <si>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</si>
  <si>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</si>
  <si>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</si>
  <si>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</si>
  <si>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</si>
  <si>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</si>
  <si>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</si>
  <si>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</si>
  <si>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</si>
  <si>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</si>
  <si>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</si>
  <si>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</si>
  <si>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</si>
  <si>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</si>
  <si>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</si>
  <si>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</si>
  <si>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</si>
  <si>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</si>
  <si>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</si>
  <si>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</si>
  <si>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</si>
  <si>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</si>
  <si>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</si>
  <si>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</si>
  <si>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</si>
  <si>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</si>
  <si>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</si>
  <si>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</si>
  <si>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</si>
  <si>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</si>
  <si>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</si>
  <si>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</si>
  <si>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</si>
  <si>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</si>
  <si>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</si>
  <si>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</si>
  <si>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</si>
  <si>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</si>
  <si>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</si>
  <si>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</si>
  <si>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</si>
  <si>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</si>
  <si>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</si>
  <si>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</si>
  <si>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</si>
  <si>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</si>
  <si>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</si>
  <si>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</si>
  <si>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</si>
  <si>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</si>
  <si>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</si>
  <si>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</si>
  <si>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</si>
  <si>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</si>
  <si>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</si>
  <si>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</si>
  <si>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</si>
  <si>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</si>
  <si>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</si>
  <si>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</si>
  <si>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</si>
  <si>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</si>
  <si>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</si>
  <si>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</si>
  <si>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</si>
  <si>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</si>
  <si>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</si>
  <si>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</si>
  <si>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</si>
  <si>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</si>
  <si>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</si>
  <si>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</si>
  <si>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</si>
  <si>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</si>
  <si>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</si>
  <si>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</si>
  <si>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</si>
  <si>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</si>
  <si>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</si>
  <si>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</si>
  <si>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</si>
  <si>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</si>
  <si>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</si>
  <si>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</si>
  <si>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</si>
  <si>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</si>
  <si>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</si>
  <si>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</si>
  <si>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</si>
  <si>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</si>
  <si>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</si>
  <si>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</si>
  <si>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</si>
  <si>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</si>
  <si>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</si>
  <si>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</si>
  <si>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</si>
  <si>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</si>
  <si>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</si>
  <si>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</si>
  <si>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</si>
  <si>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</si>
  <si>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</si>
  <si>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</si>
  <si>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</si>
  <si>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</si>
  <si>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</si>
  <si>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</si>
  <si>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</si>
  <si>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</si>
  <si>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</si>
  <si>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</si>
  <si>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</si>
  <si>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</si>
  <si>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</si>
  <si>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</si>
  <si>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</si>
  <si>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</si>
  <si>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</si>
  <si>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</si>
  <si>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</si>
  <si>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</si>
  <si>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</si>
  <si>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</si>
  <si>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</si>
  <si>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</si>
  <si>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</si>
  <si>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</si>
  <si>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</si>
  <si>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</si>
  <si>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</si>
  <si>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</si>
  <si>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</si>
  <si>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</si>
  <si>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</si>
  <si>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</si>
  <si>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</si>
  <si>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</si>
  <si>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</si>
  <si>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</si>
  <si>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</si>
  <si>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</si>
  <si>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</si>
  <si>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</si>
  <si>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</si>
  <si>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</si>
  <si>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</si>
  <si>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</si>
  <si>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</si>
  <si>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</si>
  <si>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</si>
  <si>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</si>
  <si>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</si>
  <si>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</si>
  <si>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</si>
  <si>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</si>
  <si>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</si>
  <si>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</si>
  <si>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</si>
  <si>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</si>
  <si>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</si>
  <si>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</si>
  <si>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</si>
  <si>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</si>
  <si>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</si>
  <si>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</si>
  <si>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</si>
  <si>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</si>
  <si>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</si>
  <si>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</si>
  <si>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</si>
  <si>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</si>
  <si>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</si>
  <si>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</si>
  <si>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</si>
  <si>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</si>
  <si>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</si>
  <si>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</si>
  <si>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</si>
  <si>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</si>
  <si>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</si>
  <si>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</si>
  <si>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</si>
  <si>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</si>
  <si>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</si>
  <si>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</si>
  <si>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</si>
  <si>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</si>
  <si>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</si>
  <si>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</si>
  <si>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</si>
  <si>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</si>
  <si>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</si>
  <si>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</si>
  <si>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</si>
  <si>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</si>
  <si>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</si>
  <si>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</si>
  <si>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</si>
  <si>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</si>
  <si>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</si>
  <si>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</si>
  <si>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</si>
  <si>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</si>
  <si>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</si>
  <si>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</si>
  <si>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</si>
  <si>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</si>
  <si>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</si>
  <si>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</si>
  <si>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</si>
  <si>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</si>
  <si>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</si>
  <si>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</si>
  <si>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</si>
  <si>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</si>
  <si>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</si>
  <si>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</si>
  <si>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</si>
  <si>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</si>
  <si>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</si>
  <si>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</si>
  <si>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</si>
  <si>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</si>
  <si>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</si>
  <si>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</si>
  <si>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</si>
  <si>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</si>
  <si>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</si>
  <si>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</si>
  <si>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</si>
  <si>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</si>
  <si>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</si>
  <si>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</si>
  <si>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</si>
  <si>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</si>
  <si>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</si>
  <si>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</si>
  <si>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</si>
  <si>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</si>
  <si>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</si>
  <si>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</si>
  <si>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</si>
  <si>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</si>
  <si>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</si>
  <si>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</si>
  <si>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</si>
  <si>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</si>
  <si>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</si>
  <si>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</si>
  <si>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</si>
  <si>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</si>
  <si>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</si>
  <si>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</si>
  <si>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</si>
  <si>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</si>
  <si>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</si>
  <si>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</si>
  <si>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</si>
  <si>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</si>
  <si>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</si>
  <si>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</si>
  <si>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</si>
  <si>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</si>
  <si>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</si>
  <si>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</si>
  <si>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</si>
  <si>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</si>
  <si>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</si>
  <si>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</si>
  <si>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</si>
  <si>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</si>
  <si>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</si>
  <si>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</si>
  <si>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</si>
  <si>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</si>
  <si>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</si>
  <si>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</si>
  <si>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</si>
  <si>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</si>
  <si>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</si>
  <si>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</si>
  <si>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</si>
  <si>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</si>
  <si>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</si>
  <si>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</si>
  <si>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</si>
  <si>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</si>
  <si>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</si>
  <si>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</si>
  <si>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</si>
  <si>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</si>
  <si>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</si>
  <si>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</si>
  <si>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</si>
  <si>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</si>
  <si>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</si>
  <si>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</si>
  <si>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</si>
  <si>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</si>
  <si>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</si>
  <si>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</si>
  <si>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</si>
  <si>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</si>
  <si>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</si>
  <si>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</si>
  <si>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</si>
  <si>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</si>
  <si>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</si>
  <si>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</si>
  <si>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</si>
  <si>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</si>
  <si>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</si>
  <si>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</si>
  <si>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</si>
  <si>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</si>
  <si>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</si>
  <si>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</si>
  <si>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</si>
  <si>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</si>
  <si>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</si>
  <si>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</si>
  <si>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</si>
  <si>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</si>
  <si>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</si>
  <si>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</si>
  <si>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</si>
  <si>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</si>
  <si>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</si>
  <si>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</si>
  <si>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</si>
  <si>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</si>
  <si>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</si>
  <si>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</si>
  <si>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</si>
  <si>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</si>
  <si>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</si>
  <si>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</si>
  <si>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</si>
  <si>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</si>
  <si>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</si>
  <si>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</si>
  <si>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</si>
  <si>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</si>
  <si>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</si>
  <si>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</si>
  <si>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</si>
  <si>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</si>
  <si>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</si>
  <si>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</si>
  <si>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</si>
  <si>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</si>
  <si>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</si>
  <si>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</si>
  <si>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</si>
  <si>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</si>
  <si>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</si>
  <si>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</si>
  <si>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</si>
  <si>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</si>
  <si>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</si>
  <si>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</si>
  <si>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</si>
  <si>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</si>
  <si>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</si>
  <si>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</si>
  <si>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</si>
  <si>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</si>
  <si>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</si>
  <si>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</si>
  <si>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</si>
  <si>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</si>
  <si>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</si>
  <si>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</si>
  <si>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</si>
  <si>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</si>
  <si>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</si>
  <si>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</si>
  <si>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</si>
  <si>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</si>
  <si>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</si>
  <si>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</si>
  <si>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</si>
  <si>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</si>
  <si>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</si>
  <si>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</si>
  <si>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</si>
  <si>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</si>
  <si>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</si>
  <si>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</si>
  <si>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</si>
  <si>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</si>
  <si>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</si>
  <si>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</si>
  <si>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</si>
  <si>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</si>
  <si>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</si>
  <si>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</si>
  <si>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</si>
  <si>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</si>
  <si>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</si>
  <si>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</si>
  <si>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</si>
  <si>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</si>
  <si>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</si>
  <si>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</si>
  <si>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</si>
  <si>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</si>
  <si>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</si>
  <si>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</si>
  <si>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</si>
  <si>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</si>
  <si>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</si>
  <si>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</si>
  <si>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</si>
  <si>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</si>
  <si>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</si>
  <si>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</si>
  <si>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</si>
  <si>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</si>
  <si>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</si>
  <si>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</si>
  <si>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</si>
  <si>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</si>
  <si>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</si>
  <si>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</si>
  <si>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</si>
  <si>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</si>
  <si>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</si>
  <si>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</si>
  <si>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</si>
  <si>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</si>
  <si>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</si>
  <si>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</si>
  <si>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</si>
  <si>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</si>
  <si>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</si>
  <si>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</si>
  <si>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</si>
  <si>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</si>
  <si>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</si>
  <si>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</si>
  <si>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</si>
  <si>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</si>
  <si>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</si>
  <si>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</si>
  <si>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</si>
  <si>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</si>
  <si>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</si>
  <si>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</si>
  <si>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</si>
  <si>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</si>
  <si>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</si>
  <si>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</si>
  <si>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</si>
  <si>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</si>
  <si>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</si>
  <si>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</si>
  <si>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</si>
  <si>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</si>
  <si>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</si>
  <si>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</si>
  <si>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</si>
  <si>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</si>
  <si>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</si>
  <si>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</si>
  <si>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</si>
  <si>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</si>
  <si>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</si>
  <si>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</si>
  <si>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</si>
  <si>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</si>
  <si>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</si>
  <si>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</si>
  <si>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</si>
  <si>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</si>
  <si>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</si>
  <si>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</si>
  <si>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</si>
  <si>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</si>
  <si>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</si>
  <si>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</si>
  <si>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</si>
  <si>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</si>
  <si>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</si>
  <si>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</si>
  <si>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</si>
  <si>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</si>
  <si>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</si>
  <si>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</si>
  <si>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</si>
  <si>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</si>
  <si>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</si>
  <si>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</si>
  <si>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</si>
  <si>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</si>
  <si>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</si>
  <si>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</si>
  <si>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</si>
  <si>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</si>
  <si>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</si>
  <si>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</si>
  <si>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</si>
  <si>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</si>
  <si>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</si>
  <si>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</si>
  <si>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</si>
  <si>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</si>
  <si>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</si>
  <si>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</si>
  <si>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</si>
  <si>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</si>
  <si>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</si>
  <si>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</si>
  <si>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</si>
  <si>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</si>
  <si>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</si>
  <si>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</si>
  <si>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</si>
  <si>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</si>
  <si>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</si>
  <si>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</si>
  <si>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</si>
  <si>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</si>
  <si>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</si>
  <si>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</si>
  <si>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</si>
  <si>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</si>
  <si>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</si>
  <si>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</si>
  <si>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</si>
  <si>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</si>
  <si>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</si>
  <si>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</si>
  <si>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</si>
  <si>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</si>
  <si>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</si>
  <si>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</si>
  <si>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</si>
  <si>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</si>
  <si>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</si>
  <si>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</si>
  <si>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</si>
  <si>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</si>
  <si>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</si>
  <si>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</si>
  <si>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</si>
  <si>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</si>
  <si>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</si>
  <si>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</si>
  <si>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</si>
  <si>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</si>
  <si>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</si>
  <si>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</si>
  <si>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</si>
  <si>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</si>
  <si>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</si>
  <si>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</si>
  <si>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</si>
  <si>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</si>
  <si>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</si>
  <si>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</si>
  <si>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</si>
  <si>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</si>
  <si>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</si>
  <si>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</si>
  <si>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</si>
  <si>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</si>
  <si>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</si>
  <si>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</si>
  <si>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</si>
  <si>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</si>
  <si>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</si>
  <si>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</si>
  <si>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</si>
  <si>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</si>
  <si>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</si>
  <si>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</si>
  <si>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</si>
  <si>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</si>
  <si>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</si>
  <si>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</si>
  <si>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</si>
  <si>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</si>
  <si>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</si>
  <si>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</si>
  <si>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</si>
  <si>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</si>
  <si>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</si>
  <si>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</si>
  <si>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</si>
  <si>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</si>
  <si>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</si>
  <si>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</si>
  <si>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</si>
  <si>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</si>
  <si>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</si>
  <si>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</si>
  <si>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</si>
  <si>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</si>
  <si>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</si>
  <si>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</si>
  <si>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</si>
  <si>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</si>
  <si>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</si>
  <si>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</si>
  <si>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</si>
  <si>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</si>
  <si>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</si>
  <si>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</si>
  <si>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</si>
  <si>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</si>
  <si>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</si>
  <si>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</si>
  <si>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</si>
  <si>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</si>
  <si>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</si>
  <si>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</si>
  <si>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</si>
  <si>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</si>
  <si>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</si>
  <si>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</si>
  <si>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</si>
  <si>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</si>
  <si>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</si>
  <si>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</si>
  <si>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</si>
  <si>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</si>
  <si>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</si>
  <si>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</si>
  <si>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</si>
  <si>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</si>
  <si>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</si>
  <si>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</si>
  <si>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</si>
  <si>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</si>
  <si>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</si>
  <si>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</si>
  <si>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</si>
  <si>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</si>
  <si>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</si>
  <si>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</si>
  <si>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</si>
  <si>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</si>
  <si>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</si>
  <si>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</si>
  <si>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</si>
  <si>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</si>
  <si>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</si>
  <si>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</si>
  <si>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</si>
  <si>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</si>
  <si>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</si>
  <si>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</si>
  <si>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</si>
  <si>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</si>
  <si>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</si>
  <si>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</si>
  <si>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</si>
  <si>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</si>
  <si>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</si>
  <si>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</si>
  <si>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</si>
  <si>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</si>
  <si>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</si>
  <si>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</si>
  <si>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</si>
  <si>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</si>
  <si>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</si>
  <si>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</si>
  <si>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</si>
  <si>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</si>
  <si>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</si>
  <si>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</si>
  <si>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</si>
  <si>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</si>
  <si>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</si>
  <si>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</si>
  <si>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</si>
  <si>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</si>
  <si>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</si>
  <si>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</si>
  <si>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</si>
  <si>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</si>
  <si>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</si>
  <si>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</si>
  <si>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</si>
  <si>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</si>
  <si>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</si>
  <si>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</si>
  <si>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</si>
  <si>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</si>
  <si>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</si>
  <si>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</si>
  <si>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</si>
  <si>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</si>
  <si>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</si>
  <si>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</si>
  <si>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</si>
  <si>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</si>
  <si>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</si>
  <si>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</si>
  <si>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</si>
  <si>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</si>
  <si>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</si>
  <si>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</si>
  <si>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</si>
  <si>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</si>
  <si>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</si>
  <si>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</si>
  <si>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</si>
  <si>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</si>
  <si>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</si>
  <si>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</si>
  <si>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</si>
  <si>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</si>
  <si>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</si>
  <si>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</si>
  <si>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</si>
  <si>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</si>
  <si>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</si>
  <si>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</si>
  <si>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</si>
  <si>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</si>
  <si>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</si>
  <si>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</si>
  <si>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</si>
  <si>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</si>
  <si>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</si>
  <si>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</si>
  <si>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</si>
  <si>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</si>
  <si>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</si>
  <si>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</si>
  <si>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</si>
  <si>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</si>
  <si>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</si>
  <si>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</si>
  <si>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</si>
  <si>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</si>
  <si>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</si>
  <si>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</si>
  <si>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</si>
  <si>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</si>
  <si>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</si>
  <si>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</si>
  <si>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</si>
  <si>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</si>
  <si>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</si>
  <si>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</si>
  <si>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</si>
  <si>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</si>
  <si>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</si>
  <si>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</si>
  <si>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</si>
  <si>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</si>
  <si>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</si>
  <si>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</si>
  <si>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</si>
  <si>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</si>
  <si>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</si>
  <si>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</si>
  <si>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</si>
  <si>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</si>
  <si>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</si>
  <si>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</si>
  <si>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</si>
  <si>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</si>
  <si>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</si>
  <si>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</si>
  <si>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</si>
  <si>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</si>
  <si>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</si>
  <si>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</si>
  <si>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</si>
  <si>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</si>
  <si>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</si>
  <si>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</si>
  <si>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</si>
  <si>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</si>
  <si>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</si>
  <si>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</si>
  <si>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</si>
  <si>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</si>
  <si>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</si>
  <si>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</si>
  <si>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</si>
  <si>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</si>
  <si>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</si>
  <si>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</si>
  <si>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</si>
  <si>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</si>
  <si>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</si>
  <si>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</si>
  <si>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</si>
  <si>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</si>
  <si>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</si>
  <si>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</si>
  <si>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</si>
  <si>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</si>
  <si>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</si>
  <si>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</si>
  <si>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</si>
  <si>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</si>
  <si>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</si>
  <si>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</si>
  <si>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</si>
  <si>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</si>
  <si>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</si>
  <si>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</si>
  <si>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</si>
  <si>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</si>
  <si>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</si>
  <si>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</si>
  <si>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</si>
  <si>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</si>
  <si>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</si>
  <si>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</si>
  <si>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</si>
  <si>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</si>
  <si>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</si>
  <si>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</si>
  <si>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</si>
  <si>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</si>
  <si>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</si>
  <si>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</si>
  <si>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</si>
  <si>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</si>
  <si>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</si>
  <si>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</si>
  <si>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</si>
  <si>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</si>
  <si>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</si>
  <si>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</si>
  <si>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</si>
  <si>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</si>
  <si>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</si>
  <si>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</si>
  <si>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</si>
  <si>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</si>
  <si>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</si>
  <si>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</si>
  <si>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</si>
  <si>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</si>
  <si>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</si>
  <si>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</si>
  <si>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</si>
  <si>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</si>
  <si>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</si>
  <si>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</si>
  <si>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</si>
  <si>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</si>
  <si>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</si>
  <si>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</si>
  <si>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</si>
  <si>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</si>
  <si>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</si>
  <si>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</si>
  <si>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</si>
  <si>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</si>
  <si>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</si>
  <si>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</si>
  <si>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</si>
  <si>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</si>
  <si>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</si>
  <si>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</si>
  <si>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</si>
  <si>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</si>
  <si>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</si>
  <si>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</si>
  <si>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</si>
  <si>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</si>
  <si>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</si>
  <si>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</si>
  <si>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</si>
  <si>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</si>
  <si>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</si>
  <si>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</si>
  <si>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</si>
  <si>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</si>
  <si>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</si>
  <si>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</si>
  <si>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</si>
  <si>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</si>
  <si>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</si>
  <si>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</si>
  <si>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</si>
  <si>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</si>
  <si>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</si>
  <si>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</si>
  <si>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</si>
  <si>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</si>
  <si>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</si>
  <si>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</si>
  <si>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</si>
  <si>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</si>
  <si>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</si>
  <si>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</si>
  <si>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</si>
  <si>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</si>
  <si>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</si>
  <si>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</si>
  <si>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</si>
  <si>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</si>
  <si>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</si>
  <si>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</si>
  <si>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</si>
  <si>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</si>
  <si>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</si>
  <si>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</si>
  <si>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</si>
  <si>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</si>
  <si>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</si>
  <si>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</si>
  <si>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</si>
  <si>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</si>
  <si>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</si>
  <si>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</si>
  <si>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</si>
  <si>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</si>
  <si>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</si>
  <si>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</si>
  <si>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</si>
  <si>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</si>
  <si>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</si>
  <si>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</si>
  <si>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</si>
  <si>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</si>
  <si>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</si>
  <si>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</si>
  <si>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</si>
  <si>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</si>
  <si>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</si>
  <si>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</si>
  <si>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</si>
  <si>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</si>
  <si>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</si>
  <si>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</si>
  <si>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</si>
  <si>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</si>
  <si>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</si>
  <si>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</si>
  <si>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</si>
  <si>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</si>
  <si>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</si>
  <si>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</si>
  <si>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</si>
  <si>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</si>
  <si>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</si>
  <si>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</si>
  <si>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</si>
  <si>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</si>
  <si>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</si>
  <si>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</si>
  <si>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</si>
  <si>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</si>
  <si>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</si>
  <si>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</si>
  <si>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</si>
  <si>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</si>
  <si>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</si>
  <si>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</si>
  <si>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</si>
  <si>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</si>
  <si>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</si>
  <si>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</si>
  <si>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</si>
  <si>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</si>
  <si>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</si>
  <si>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</si>
  <si>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</si>
  <si>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</si>
  <si>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</si>
  <si>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</si>
  <si>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</si>
  <si>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</si>
  <si>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</si>
  <si>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</si>
  <si>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</si>
  <si>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</si>
  <si>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</si>
  <si>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</si>
  <si>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</si>
  <si>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</si>
  <si>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</si>
  <si>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</si>
  <si>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</si>
  <si>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</si>
  <si>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</si>
  <si>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</si>
  <si>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</si>
  <si>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</si>
  <si>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</si>
  <si>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</si>
  <si>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</si>
  <si>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</si>
  <si>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</si>
  <si>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</si>
  <si>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</si>
  <si>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</si>
  <si>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</si>
  <si>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</si>
  <si>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</si>
  <si>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</si>
  <si>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</si>
  <si>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</si>
  <si>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</si>
  <si>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</si>
  <si>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</si>
  <si>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</si>
  <si>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</si>
  <si>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</si>
  <si>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</si>
  <si>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</si>
  <si>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</si>
  <si>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</si>
  <si>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</si>
  <si>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</si>
  <si>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</si>
  <si>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</si>
  <si>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</si>
  <si>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</si>
  <si>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</si>
  <si>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</si>
  <si>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</si>
  <si>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</si>
  <si>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</si>
  <si>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</si>
  <si>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</si>
  <si>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</si>
  <si>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</si>
  <si>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</si>
  <si>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</si>
  <si>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</si>
  <si>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</si>
  <si>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</si>
  <si>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</si>
  <si>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</si>
  <si>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</si>
  <si>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</si>
  <si>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</si>
  <si>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</si>
  <si>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</si>
  <si>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</si>
  <si>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</si>
  <si>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</si>
  <si>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</si>
  <si>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</si>
  <si>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</si>
  <si>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</si>
  <si>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</si>
  <si>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</si>
  <si>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</si>
  <si>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</si>
  <si>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</si>
  <si>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</si>
  <si>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</si>
  <si>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</si>
  <si>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</si>
  <si>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</si>
  <si>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</si>
  <si>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</si>
  <si>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</si>
  <si>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</si>
  <si>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</si>
  <si>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</si>
  <si>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</si>
  <si>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</si>
  <si>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</si>
  <si>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</si>
  <si>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</si>
  <si>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</si>
  <si>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</si>
  <si>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</si>
  <si>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</si>
  <si>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</si>
  <si>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</si>
  <si>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</si>
  <si>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</si>
  <si>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</si>
  <si>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</si>
  <si>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</si>
  <si>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</si>
  <si>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</si>
  <si>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</si>
  <si>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</si>
  <si>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</si>
  <si>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</si>
  <si>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</si>
  <si>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</si>
  <si>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</si>
  <si>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</si>
  <si>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</si>
  <si>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</si>
  <si>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</si>
  <si>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</si>
  <si>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</si>
  <si>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</si>
  <si>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</si>
  <si>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</si>
  <si>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</si>
  <si>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</si>
  <si>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</si>
  <si>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</si>
  <si>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</si>
  <si>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</si>
  <si>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</si>
  <si>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</si>
  <si>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</si>
  <si>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</si>
  <si>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</si>
  <si>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</si>
  <si>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</si>
  <si>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</si>
  <si>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</si>
  <si>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</si>
  <si>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</si>
  <si>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</si>
  <si>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</si>
  <si>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</si>
  <si>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</si>
  <si>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</si>
  <si>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</si>
  <si>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</si>
  <si>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</si>
  <si>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</si>
  <si>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</si>
  <si>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</si>
  <si>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</si>
  <si>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</si>
  <si>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</si>
  <si>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</si>
  <si>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</si>
  <si>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</si>
  <si>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</si>
  <si>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</si>
  <si>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</si>
  <si>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</si>
  <si>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</si>
  <si>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</si>
  <si>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</si>
  <si>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</si>
  <si>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</si>
  <si>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</si>
  <si>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</si>
  <si>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</si>
  <si>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</si>
  <si>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</si>
  <si>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</si>
  <si>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</si>
  <si>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</si>
  <si>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</si>
  <si>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</si>
  <si>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</si>
  <si>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</si>
  <si>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</si>
  <si>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</si>
  <si>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</si>
  <si>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</si>
  <si>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</si>
  <si>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</si>
  <si>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</si>
  <si>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</si>
  <si>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</si>
  <si>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</si>
  <si>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</si>
  <si>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</si>
  <si>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</si>
  <si>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</si>
  <si>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</si>
  <si>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</si>
  <si>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</si>
  <si>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</si>
  <si>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</si>
  <si>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</si>
  <si>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</si>
  <si>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</si>
  <si>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</si>
  <si>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</si>
  <si>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</si>
  <si>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</si>
  <si>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</si>
  <si>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</si>
  <si>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</si>
  <si>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</si>
  <si>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</si>
  <si>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</si>
  <si>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</si>
  <si>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</si>
  <si>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</si>
  <si>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</si>
  <si>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</si>
  <si>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</si>
  <si>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</si>
  <si>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</si>
  <si>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</si>
  <si>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</si>
  <si>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</si>
  <si>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</si>
  <si>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</si>
  <si>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</si>
  <si>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</si>
  <si>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</si>
  <si>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</si>
  <si>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</si>
  <si>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</si>
  <si>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</si>
  <si>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</si>
  <si>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</si>
  <si>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</si>
  <si>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</si>
  <si>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</si>
  <si>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</si>
  <si>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</si>
  <si>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</si>
  <si>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</si>
  <si>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</si>
  <si>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</si>
  <si>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</si>
  <si>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</si>
  <si>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</si>
  <si>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</si>
  <si>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</si>
  <si>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</si>
  <si>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</si>
  <si>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</si>
  <si>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</si>
  <si>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</si>
  <si>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</si>
  <si>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</si>
  <si>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</si>
  <si>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</si>
  <si>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</si>
  <si>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</si>
  <si>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</si>
  <si>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</si>
  <si>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</si>
  <si>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</si>
  <si>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</si>
  <si>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</si>
  <si>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</si>
  <si>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</si>
  <si>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</si>
  <si>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</si>
  <si>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</si>
  <si>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</si>
  <si>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</si>
  <si>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</si>
  <si>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</si>
  <si>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</si>
  <si>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</si>
  <si>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</si>
  <si>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</si>
  <si>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</si>
  <si>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</si>
  <si>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</si>
  <si>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</si>
  <si>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</si>
  <si>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</si>
  <si>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</si>
  <si>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</si>
  <si>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</si>
  <si>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</si>
  <si>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</si>
  <si>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</si>
  <si>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</si>
  <si>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</si>
  <si>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</si>
  <si>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</si>
  <si>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</si>
  <si>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</si>
  <si>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</si>
  <si>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</si>
  <si>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</si>
  <si>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</si>
  <si>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</si>
  <si>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</si>
  <si>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</si>
  <si>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</si>
  <si>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</si>
  <si>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</si>
  <si>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</si>
  <si>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</si>
  <si>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</si>
  <si>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</si>
  <si>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</si>
  <si>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</si>
  <si>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</si>
  <si>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</si>
  <si>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</si>
  <si>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</si>
  <si>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</si>
  <si>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</si>
  <si>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</si>
  <si>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</si>
  <si>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</si>
  <si>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</si>
  <si>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</si>
  <si>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</si>
  <si>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</si>
  <si>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</si>
  <si>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</si>
  <si>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</si>
  <si>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</si>
  <si>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</si>
  <si>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</si>
  <si>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</si>
  <si>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</si>
  <si>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</si>
  <si>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</si>
  <si>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</si>
  <si>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</si>
  <si>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</si>
  <si>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</si>
  <si>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</si>
  <si>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</si>
  <si>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</si>
  <si>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</si>
  <si>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</si>
  <si>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</si>
  <si>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</si>
  <si>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</si>
  <si>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</si>
  <si>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</si>
  <si>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</si>
  <si>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</si>
  <si>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</si>
  <si>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</si>
  <si>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</si>
  <si>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</si>
  <si>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</si>
  <si>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</si>
  <si>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</si>
  <si>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</si>
  <si>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</si>
  <si>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</si>
  <si>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</si>
  <si>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</si>
  <si>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</si>
  <si>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</si>
  <si>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</si>
  <si>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</si>
  <si>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</si>
  <si>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</si>
  <si>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</si>
  <si>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</si>
  <si>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</si>
  <si>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</si>
  <si>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</si>
  <si>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</si>
  <si>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</si>
  <si>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</si>
  <si>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</si>
  <si>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</si>
  <si>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</si>
  <si>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</si>
  <si>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</si>
  <si>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</si>
  <si>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</si>
  <si>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</si>
  <si>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</si>
  <si>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</si>
  <si>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</si>
  <si>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</si>
  <si>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</si>
  <si>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</si>
  <si>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</si>
  <si>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</si>
  <si>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</si>
  <si>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</si>
  <si>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</si>
  <si>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</si>
  <si>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</si>
  <si>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</si>
  <si>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</si>
  <si>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</si>
  <si>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</si>
  <si>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</si>
  <si>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</si>
  <si>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</si>
  <si>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</si>
  <si>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</si>
  <si>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</si>
  <si>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</si>
  <si>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</si>
  <si>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</si>
  <si>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</si>
  <si>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</si>
  <si>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</si>
  <si>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</si>
  <si>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</si>
  <si>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</si>
  <si>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</si>
  <si>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</si>
  <si>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</si>
  <si>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</si>
  <si>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</si>
  <si>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</si>
  <si>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</si>
  <si>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</si>
  <si>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</si>
  <si>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</si>
  <si>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</si>
  <si>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</si>
  <si>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</si>
  <si>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</si>
  <si>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</si>
  <si>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</si>
  <si>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</si>
  <si>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</si>
  <si>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</si>
  <si>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</si>
  <si>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</si>
  <si>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</si>
  <si>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</si>
  <si>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</si>
  <si>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</si>
  <si>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</si>
  <si>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</si>
  <si>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</si>
  <si>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</si>
  <si>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</si>
  <si>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</si>
  <si>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</si>
  <si>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</si>
  <si>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</si>
  <si>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</si>
  <si>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</si>
  <si>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</si>
  <si>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</si>
  <si>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</si>
  <si>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</si>
  <si>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</si>
  <si>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</si>
  <si>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</si>
  <si>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</si>
  <si>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</si>
  <si>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</si>
  <si>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</si>
  <si>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</si>
  <si>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</si>
  <si>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</si>
  <si>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</si>
  <si>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</si>
  <si>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</si>
  <si>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</si>
  <si>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</si>
  <si>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</si>
  <si>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</si>
  <si>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</si>
  <si>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</si>
  <si>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</si>
  <si>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</si>
  <si>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</si>
  <si>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</si>
  <si>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</si>
  <si>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</si>
  <si>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</si>
  <si>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</si>
  <si>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</si>
  <si>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</si>
  <si>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</si>
  <si>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</si>
  <si>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</si>
  <si>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</si>
  <si>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</si>
  <si>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</si>
  <si>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</si>
  <si>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</si>
  <si>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</si>
  <si>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</si>
  <si>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</si>
  <si>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</si>
  <si>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</si>
  <si>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</si>
  <si>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</si>
  <si>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</si>
  <si>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</si>
  <si>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</si>
  <si>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</si>
  <si>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</si>
  <si>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</si>
  <si>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</si>
  <si>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</si>
  <si>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</si>
  <si>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</si>
  <si>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</si>
  <si>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</si>
  <si>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</si>
  <si>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</si>
  <si>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</si>
  <si>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</si>
  <si>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</si>
  <si>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</si>
  <si>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</si>
  <si>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</si>
  <si>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</si>
  <si>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</si>
  <si>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</si>
  <si>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</si>
  <si>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</si>
  <si>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</si>
  <si>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</si>
  <si>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</si>
  <si>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</si>
  <si>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</si>
  <si>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</si>
  <si>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</si>
  <si>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</si>
  <si>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</si>
  <si>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</si>
  <si>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</si>
  <si>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</si>
  <si>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</si>
  <si>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</si>
  <si>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</si>
  <si>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</si>
  <si>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</si>
  <si>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</si>
  <si>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</si>
  <si>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</si>
  <si>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</si>
  <si>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</si>
  <si>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</si>
  <si>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</si>
  <si>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</si>
  <si>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</si>
  <si>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</si>
  <si>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</si>
  <si>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</si>
  <si>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</si>
  <si>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</si>
  <si>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</si>
  <si>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</si>
  <si>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</si>
  <si>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</si>
  <si>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</si>
  <si>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</si>
  <si>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</si>
  <si>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</si>
  <si>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</si>
  <si>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</si>
  <si>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</si>
  <si>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</si>
  <si>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</si>
  <si>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</si>
  <si>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</si>
  <si>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</si>
  <si>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</si>
  <si>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</si>
  <si>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</si>
  <si>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</si>
  <si>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</si>
  <si>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</si>
  <si>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</si>
  <si>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</si>
  <si>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</si>
  <si>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</si>
  <si>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</si>
  <si>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</si>
  <si>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</si>
  <si>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</si>
  <si>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</si>
  <si>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</si>
  <si>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</si>
  <si>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</si>
  <si>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</si>
  <si>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</si>
  <si>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</si>
  <si>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</si>
  <si>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</si>
  <si>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</si>
  <si>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</si>
  <si>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</si>
  <si>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</si>
  <si>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</si>
  <si>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</si>
  <si>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</si>
  <si>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</si>
  <si>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</si>
  <si>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</si>
  <si>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</si>
  <si>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</si>
  <si>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</si>
  <si>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</si>
  <si>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</si>
  <si>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</si>
  <si>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</si>
  <si>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</si>
  <si>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</si>
  <si>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</si>
  <si>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</si>
  <si>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</si>
  <si>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</si>
  <si>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</si>
  <si>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</si>
  <si>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</si>
  <si>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</si>
  <si>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</si>
  <si>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</si>
  <si>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</si>
  <si>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</si>
  <si>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</si>
  <si>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</si>
  <si>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</si>
  <si>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</si>
  <si>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</si>
  <si>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</si>
  <si>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</si>
  <si>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</si>
  <si>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</si>
  <si>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</si>
  <si>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</si>
  <si>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</si>
  <si>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</si>
  <si>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</si>
  <si>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</si>
  <si>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</si>
  <si>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</si>
  <si>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</si>
  <si>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</si>
  <si>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</si>
  <si>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</si>
  <si>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</si>
  <si>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</si>
  <si>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</si>
  <si>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</si>
  <si>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</si>
  <si>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</si>
  <si>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</si>
  <si>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</si>
  <si>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</si>
  <si>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</si>
  <si>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</si>
  <si>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</si>
  <si>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</si>
  <si>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</si>
  <si>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</si>
  <si>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</si>
  <si>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</si>
  <si>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</si>
  <si>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</si>
  <si>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</si>
  <si>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</si>
  <si>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</si>
  <si>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</si>
  <si>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</si>
  <si>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</si>
  <si>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</si>
  <si>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</si>
  <si>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</si>
  <si>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</si>
  <si>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</si>
  <si>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</si>
  <si>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</si>
  <si>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</si>
  <si>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</si>
  <si>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</si>
  <si>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</si>
  <si>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</si>
  <si>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</si>
  <si>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</si>
  <si>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</si>
  <si>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</si>
  <si>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</si>
  <si>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</si>
  <si>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</si>
  <si>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</si>
  <si>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</si>
  <si>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</si>
  <si>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</si>
  <si>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</si>
  <si>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</si>
  <si>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</si>
  <si>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</si>
  <si>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</si>
  <si>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</si>
  <si>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</si>
  <si>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</si>
  <si>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</si>
  <si>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</si>
  <si>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</si>
  <si>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</si>
  <si>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</si>
  <si>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</si>
  <si>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</si>
  <si>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</si>
  <si>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</si>
  <si>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</si>
  <si>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</si>
  <si>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</si>
  <si>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</si>
  <si>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</si>
  <si>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</si>
  <si>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</si>
  <si>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</si>
  <si>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</si>
  <si>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</si>
  <si>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</si>
  <si>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</si>
  <si>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</si>
  <si>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</si>
  <si>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</si>
  <si>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</si>
  <si>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</si>
  <si>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</si>
  <si>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</si>
  <si>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</si>
  <si>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</si>
  <si>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</si>
  <si>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</si>
  <si>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</si>
  <si>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</si>
  <si>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</si>
  <si>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</si>
  <si>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</si>
  <si>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</si>
  <si>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</si>
  <si>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</si>
  <si>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</si>
  <si>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</si>
  <si>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</si>
  <si>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</si>
  <si>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</si>
  <si>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</si>
  <si>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</si>
  <si>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</si>
  <si>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</si>
  <si>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</si>
  <si>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</si>
  <si>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</si>
  <si>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</si>
  <si>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</si>
  <si>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</si>
  <si>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</si>
  <si>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</si>
  <si>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</si>
  <si>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</si>
  <si>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</si>
  <si>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</si>
  <si>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</si>
  <si>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</si>
  <si>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</si>
  <si>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</si>
  <si>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</si>
  <si>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</si>
  <si>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</si>
  <si>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</si>
  <si>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</si>
  <si>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</si>
  <si>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</si>
  <si>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</si>
  <si>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</si>
  <si>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</si>
  <si>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</si>
  <si>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</si>
  <si>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</si>
  <si>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</si>
  <si>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</si>
  <si>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</si>
  <si>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</si>
  <si>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</si>
  <si>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</si>
  <si>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</si>
  <si>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</si>
  <si>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</si>
  <si>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</si>
  <si>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</si>
  <si>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</si>
  <si>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</si>
  <si>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</si>
  <si>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</si>
  <si>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</si>
  <si>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</si>
  <si>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</si>
  <si>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</si>
  <si>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</si>
  <si>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</si>
  <si>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</si>
  <si>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</si>
  <si>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</si>
  <si>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</si>
  <si>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</si>
  <si>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</si>
  <si>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</si>
  <si>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</si>
  <si>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</si>
  <si>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</si>
  <si>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</si>
  <si>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</si>
  <si>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</si>
  <si>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</si>
  <si>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</si>
  <si>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</si>
  <si>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</si>
  <si>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</si>
  <si>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</si>
  <si>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</si>
  <si>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</si>
  <si>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</si>
  <si>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</si>
  <si>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</si>
  <si>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</si>
  <si>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</si>
  <si>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</si>
  <si>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</si>
  <si>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</si>
  <si>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</si>
  <si>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</si>
  <si>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</si>
  <si>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</si>
  <si>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</si>
  <si>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</si>
  <si>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</si>
  <si>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</si>
  <si>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</si>
  <si>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</si>
  <si>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</si>
  <si>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</si>
  <si>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</si>
  <si>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</si>
  <si>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</si>
  <si>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</si>
  <si>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</si>
  <si>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</si>
  <si>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</si>
  <si>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</si>
  <si>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</si>
  <si>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</si>
  <si>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</si>
  <si>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</si>
  <si>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</si>
  <si>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</si>
  <si>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</si>
  <si>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</si>
  <si>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</si>
  <si>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</si>
  <si>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</si>
  <si>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</si>
  <si>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</si>
  <si>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</si>
  <si>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</si>
  <si>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</si>
  <si>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</si>
  <si>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</si>
  <si>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</si>
  <si>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</si>
  <si>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</si>
  <si>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</si>
  <si>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</si>
  <si>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</si>
  <si>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</si>
  <si>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</si>
  <si>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</si>
  <si>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</si>
  <si>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</si>
  <si>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</si>
  <si>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</si>
  <si>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</si>
  <si>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</si>
  <si>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</si>
  <si>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</si>
  <si>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</si>
  <si>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</si>
  <si>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</si>
  <si>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</si>
  <si>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</si>
  <si>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</si>
  <si>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</si>
  <si>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</si>
  <si>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</si>
  <si>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</si>
  <si>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</si>
  <si>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</si>
  <si>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</si>
  <si>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</si>
  <si>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</si>
  <si>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</si>
  <si>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</si>
  <si>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</si>
  <si>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</si>
  <si>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</si>
  <si>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</si>
  <si>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</si>
  <si>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</si>
  <si>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</si>
  <si>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</si>
  <si>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</si>
  <si>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</si>
  <si>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</si>
  <si>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</si>
  <si>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</si>
  <si>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</si>
  <si>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</si>
  <si>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</si>
  <si>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</si>
  <si>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</si>
  <si>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</si>
  <si>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</si>
  <si>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</si>
  <si>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</si>
  <si>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</si>
  <si>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</si>
  <si>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</si>
  <si>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</si>
  <si>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</si>
  <si>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</si>
  <si>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</si>
  <si>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</si>
  <si>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</si>
  <si>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</si>
  <si>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</si>
  <si>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</si>
  <si>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</si>
  <si>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</si>
  <si>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</si>
  <si>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</si>
  <si>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</si>
  <si>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</si>
  <si>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</si>
  <si>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</si>
  <si>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</si>
  <si>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</si>
  <si>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</si>
  <si>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</si>
  <si>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</si>
  <si>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</si>
  <si>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</si>
  <si>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</si>
  <si>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</si>
  <si>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</si>
  <si>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</si>
  <si>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</si>
  <si>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</si>
  <si>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</si>
  <si>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</si>
  <si>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</si>
  <si>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</si>
  <si>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</si>
  <si>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</si>
  <si>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</si>
  <si>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</si>
  <si>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</si>
  <si>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</si>
  <si>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</si>
  <si>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</si>
  <si>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</si>
  <si>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</si>
  <si>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</si>
  <si>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</si>
  <si>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</si>
  <si>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</si>
  <si>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</si>
  <si>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</si>
  <si>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</si>
  <si>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</si>
  <si>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</si>
  <si>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</si>
  <si>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</si>
  <si>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</si>
  <si>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</si>
  <si>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</si>
  <si>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</si>
  <si>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</si>
  <si>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</si>
  <si>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</si>
  <si>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</si>
  <si>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</si>
  <si>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</si>
  <si>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</si>
  <si>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</si>
  <si>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</si>
  <si>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</si>
  <si>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</si>
  <si>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</si>
  <si>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</si>
  <si>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</si>
  <si>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</si>
  <si>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</si>
  <si>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</si>
  <si>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</si>
  <si>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</si>
  <si>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</si>
  <si>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</si>
  <si>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</si>
  <si>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</si>
  <si>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</si>
  <si>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</si>
  <si>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</si>
  <si>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</si>
  <si>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</si>
  <si>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</si>
  <si>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</si>
  <si>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</si>
  <si>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</si>
  <si>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</si>
  <si>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</si>
  <si>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</si>
  <si>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</si>
  <si>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</si>
  <si>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</si>
  <si>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</si>
  <si>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</si>
  <si>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</si>
  <si>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</si>
  <si>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</si>
  <si>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</si>
  <si>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</si>
  <si>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</si>
  <si>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</si>
  <si>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</si>
  <si>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</si>
  <si>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</si>
  <si>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</si>
  <si>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</si>
  <si>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</si>
  <si>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</si>
  <si>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</si>
  <si>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</si>
  <si>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</si>
  <si>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</si>
  <si>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</si>
  <si>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</si>
  <si>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</si>
  <si>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</si>
  <si>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</si>
  <si>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</si>
  <si>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</si>
  <si>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</si>
  <si>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</si>
  <si>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</si>
  <si>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</si>
  <si>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</si>
  <si>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</si>
  <si>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</si>
  <si>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</si>
  <si>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</si>
  <si>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</si>
  <si>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</si>
  <si>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</si>
  <si>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</si>
  <si>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</si>
  <si>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</si>
  <si>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</si>
  <si>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</si>
  <si>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</si>
  <si>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</si>
  <si>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</si>
  <si>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</si>
  <si>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</si>
  <si>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</si>
  <si>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</si>
  <si>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</si>
  <si>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</si>
  <si>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</si>
  <si>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</si>
  <si>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</si>
  <si>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</si>
  <si>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</si>
  <si>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</si>
  <si>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</si>
  <si>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</si>
  <si>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</si>
  <si>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</si>
  <si>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</si>
  <si>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</si>
  <si>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</si>
  <si>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</si>
  <si>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</si>
  <si>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</si>
  <si>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</si>
  <si>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</si>
  <si>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</si>
  <si>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</si>
  <si>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</si>
  <si>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</si>
  <si>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</si>
  <si>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</si>
  <si>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</si>
  <si>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</si>
  <si>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</si>
  <si>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</si>
  <si>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</si>
  <si>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</si>
  <si>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</si>
  <si>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</si>
  <si>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</si>
  <si>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</si>
  <si>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</si>
  <si>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</si>
  <si>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</si>
  <si>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</si>
  <si>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</si>
  <si>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</si>
  <si>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</si>
  <si>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</si>
  <si>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</si>
  <si>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</si>
  <si>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</si>
  <si>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</si>
  <si>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</si>
  <si>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</si>
  <si>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</si>
  <si>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</si>
  <si>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</si>
  <si>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</si>
  <si>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</si>
  <si>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</si>
  <si>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</si>
  <si>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</si>
  <si>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</si>
  <si>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</si>
  <si>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</si>
  <si>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</si>
  <si>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</si>
  <si>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</si>
  <si>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</si>
  <si>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</si>
  <si>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</si>
  <si>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</si>
  <si>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</si>
  <si>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</si>
  <si>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</si>
  <si>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</si>
  <si>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</si>
  <si>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</si>
  <si>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</si>
  <si>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</si>
  <si>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</si>
  <si>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</si>
  <si>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</si>
  <si>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</si>
  <si>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</si>
  <si>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</si>
  <si>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</si>
  <si>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</si>
  <si>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</si>
  <si>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</si>
  <si>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</si>
  <si>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</si>
  <si>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</si>
  <si>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</si>
  <si>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</si>
  <si>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</si>
  <si>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</si>
  <si>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</si>
  <si>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</si>
  <si>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</si>
  <si>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</si>
  <si>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</si>
  <si>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</si>
  <si>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</si>
  <si>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</si>
  <si>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</si>
  <si>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</si>
  <si>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</si>
  <si>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</si>
  <si>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</si>
  <si>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</si>
  <si>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</si>
  <si>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</si>
  <si>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</si>
  <si>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</si>
  <si>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</si>
  <si>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</si>
  <si>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</si>
  <si>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</si>
  <si>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</si>
  <si>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</si>
  <si>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</si>
  <si>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</si>
  <si>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</si>
  <si>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</si>
  <si>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</si>
  <si>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</si>
  <si>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</si>
  <si>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</si>
  <si>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</si>
  <si>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</si>
  <si>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</si>
  <si>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</si>
  <si>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</si>
  <si>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</si>
  <si>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</si>
  <si>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</si>
  <si>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</si>
  <si>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</si>
  <si>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</si>
  <si>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</si>
  <si>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</si>
  <si>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</si>
  <si>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</si>
  <si>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</si>
  <si>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</si>
  <si>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</si>
  <si>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</si>
  <si>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</si>
  <si>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</si>
  <si>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</si>
  <si>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</si>
  <si>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</si>
  <si>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</si>
  <si>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</si>
  <si>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</si>
  <si>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</si>
  <si>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</si>
  <si>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</si>
  <si>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</si>
  <si>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</si>
  <si>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</si>
  <si>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</si>
  <si>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</si>
  <si>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</si>
  <si>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</si>
  <si>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</si>
  <si>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</si>
  <si>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</si>
  <si>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</si>
  <si>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</si>
  <si>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</si>
  <si>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</si>
  <si>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</si>
  <si>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</si>
  <si>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</si>
  <si>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</si>
  <si>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</si>
  <si>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</si>
  <si>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</si>
  <si>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</si>
  <si>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</si>
  <si>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</si>
  <si>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</si>
  <si>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</si>
  <si>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</si>
  <si>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</si>
  <si>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</si>
  <si>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</si>
  <si>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</si>
  <si>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</si>
  <si>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</si>
  <si>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</si>
  <si>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</si>
  <si>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</si>
  <si>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</si>
  <si>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</si>
  <si>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</si>
  <si>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</si>
  <si>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</si>
  <si>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</si>
  <si>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</si>
  <si>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</si>
  <si>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</si>
  <si>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</si>
  <si>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</si>
  <si>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</si>
  <si>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</si>
  <si>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</si>
  <si>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</si>
  <si>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</si>
  <si>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</si>
  <si>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</si>
  <si>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</si>
  <si>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</si>
  <si>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</si>
  <si>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</si>
  <si>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</si>
  <si>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</si>
  <si>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</si>
  <si>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</si>
  <si>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</si>
  <si>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</si>
  <si>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</si>
  <si>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</si>
  <si>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</si>
  <si>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</si>
  <si>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</si>
  <si>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</si>
  <si>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</si>
  <si>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</si>
  <si>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</si>
  <si>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</si>
  <si>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</si>
  <si>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</si>
  <si>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</si>
  <si>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</si>
  <si>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</si>
  <si>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</si>
  <si>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</si>
  <si>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</si>
  <si>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</si>
  <si>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</si>
  <si>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</si>
  <si>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</si>
  <si>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</si>
  <si>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</si>
  <si>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</si>
  <si>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</si>
  <si>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</si>
  <si>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</si>
  <si>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</si>
  <si>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</si>
  <si>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</si>
  <si>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</si>
  <si>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</si>
  <si>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</si>
  <si>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</si>
  <si>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</si>
  <si>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</si>
  <si>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</si>
  <si>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</si>
  <si>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</si>
  <si>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</si>
  <si>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</si>
  <si>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</si>
  <si>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</si>
  <si>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</si>
  <si>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</si>
  <si>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</si>
  <si>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</si>
  <si>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</si>
  <si>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</si>
  <si>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</si>
  <si>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</si>
  <si>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</si>
  <si>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</si>
  <si>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</si>
  <si>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</si>
  <si>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</si>
  <si>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</si>
  <si>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</si>
  <si>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</si>
  <si>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</si>
  <si>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</si>
  <si>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</si>
  <si>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</si>
  <si>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</si>
  <si>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</si>
  <si>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</si>
  <si>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</si>
  <si>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</si>
  <si>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</si>
  <si>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</si>
  <si>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</si>
  <si>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</si>
  <si>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</si>
  <si>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</si>
  <si>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</si>
  <si>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</si>
  <si>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</si>
  <si>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</si>
  <si>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</si>
  <si>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</si>
  <si>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</si>
  <si>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</si>
  <si>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</si>
  <si>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</si>
  <si>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</si>
  <si>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</si>
  <si>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</si>
  <si>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</si>
  <si>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</si>
  <si>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</si>
  <si>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</si>
  <si>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</si>
  <si>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</si>
  <si>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</si>
  <si>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</si>
  <si>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</si>
  <si>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</si>
  <si>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</si>
  <si>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</si>
  <si>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</si>
  <si>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</si>
  <si>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</si>
  <si>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</si>
  <si>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</si>
  <si>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</si>
  <si>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</si>
  <si>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</si>
  <si>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</si>
  <si>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</si>
  <si>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</si>
  <si>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</si>
  <si>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</si>
  <si>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</si>
  <si>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</si>
  <si>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</si>
  <si>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</si>
  <si>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</si>
  <si>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</si>
  <si>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</si>
  <si>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</si>
  <si>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</si>
  <si>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</si>
  <si>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</si>
  <si>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</si>
  <si>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</si>
  <si>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</si>
  <si>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</si>
  <si>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</si>
  <si>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</si>
  <si>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</si>
  <si>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</si>
  <si>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</si>
  <si>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</si>
  <si>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</si>
  <si>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</si>
  <si>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</si>
  <si>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</si>
  <si>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</si>
  <si>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</si>
  <si>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</si>
  <si>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</si>
  <si>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</si>
  <si>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</si>
  <si>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</si>
  <si>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</si>
  <si>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</si>
  <si>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</si>
  <si>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</si>
  <si>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</si>
  <si>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</si>
  <si>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</si>
  <si>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</si>
  <si>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</si>
  <si>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</si>
  <si>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</si>
  <si>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</si>
  <si>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</si>
  <si>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</si>
  <si>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</si>
  <si>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</si>
  <si>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</si>
  <si>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</si>
  <si>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</si>
  <si>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</si>
  <si>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</si>
  <si>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</si>
  <si>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</si>
  <si>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</si>
  <si>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</si>
  <si>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</si>
  <si>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</si>
  <si>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</si>
  <si>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</si>
  <si>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</si>
  <si>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</si>
  <si>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</si>
  <si>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</si>
  <si>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</si>
  <si>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</si>
  <si>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</si>
  <si>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</si>
  <si>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</si>
  <si>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</si>
  <si>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</si>
  <si>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</si>
  <si>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</si>
  <si>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</si>
  <si>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</si>
  <si>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</si>
  <si>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</si>
  <si>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</si>
  <si>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</si>
  <si>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</si>
  <si>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</si>
  <si>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</si>
  <si>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</si>
  <si>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</si>
  <si>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</si>
  <si>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</si>
  <si>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</si>
  <si>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</si>
  <si>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</si>
  <si>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</si>
  <si>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</si>
  <si>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</si>
  <si>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</si>
  <si>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</si>
  <si>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</si>
  <si>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</si>
  <si>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</si>
  <si>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</si>
  <si>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</si>
  <si>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</si>
  <si>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</si>
  <si>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</si>
  <si>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</si>
  <si>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</si>
  <si>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</si>
  <si>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</si>
  <si>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</si>
  <si>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</si>
  <si>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</si>
  <si>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</si>
  <si>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</si>
  <si>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</si>
  <si>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</si>
  <si>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</si>
  <si>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</si>
  <si>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</si>
  <si>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</si>
  <si>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</si>
  <si>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</si>
  <si>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</si>
  <si>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</si>
  <si>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</si>
  <si>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</si>
  <si>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</si>
  <si>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</si>
  <si>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</si>
  <si>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</si>
  <si>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</si>
  <si>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</si>
  <si>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</si>
  <si>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</si>
  <si>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</si>
  <si>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</si>
  <si>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</si>
  <si>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</si>
  <si>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</si>
  <si>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</si>
  <si>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</si>
  <si>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</si>
  <si>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</si>
  <si>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</si>
  <si>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</si>
  <si>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</si>
  <si>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</si>
  <si>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</si>
  <si>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</si>
  <si>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</si>
  <si>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</si>
  <si>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</si>
  <si>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</si>
  <si>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</si>
  <si>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</si>
  <si>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</si>
  <si>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</si>
  <si>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</si>
  <si>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</si>
  <si>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</si>
  <si>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</si>
  <si>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</si>
  <si>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</si>
  <si>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</si>
  <si>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</si>
  <si>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</si>
  <si>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</si>
  <si>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</si>
  <si>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</si>
  <si>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</si>
  <si>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</si>
  <si>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</si>
  <si>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</si>
  <si>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</si>
  <si>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</si>
  <si>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</si>
  <si>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</si>
  <si>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</si>
  <si>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</si>
  <si>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</si>
  <si>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</si>
  <si>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</si>
  <si>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</si>
  <si>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</si>
  <si>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</si>
  <si>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</si>
  <si>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</si>
  <si>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</si>
  <si>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</si>
  <si>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</si>
  <si>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</si>
  <si>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</si>
  <si>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</si>
  <si>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</si>
  <si>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</si>
  <si>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</si>
  <si>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</si>
  <si>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</si>
  <si>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</si>
  <si>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</si>
  <si>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</si>
  <si>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</si>
  <si>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</si>
  <si>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</si>
  <si>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</si>
  <si>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</si>
  <si>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</si>
  <si>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</si>
  <si>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</si>
  <si>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</si>
  <si>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</si>
  <si>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</si>
  <si>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</si>
  <si>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</si>
  <si>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</si>
  <si>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</si>
  <si>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</si>
  <si>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</si>
  <si>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</si>
  <si>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</si>
  <si>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</si>
  <si>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</si>
  <si>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</si>
  <si>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</si>
  <si>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</si>
  <si>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</si>
  <si>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</si>
  <si>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</si>
  <si>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</si>
  <si>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</si>
  <si>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</si>
  <si>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</si>
  <si>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</si>
  <si>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</si>
  <si>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</si>
  <si>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</si>
  <si>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</si>
  <si>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</si>
  <si>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</si>
  <si>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</si>
  <si>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</si>
  <si>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</si>
  <si>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</si>
  <si>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</si>
  <si>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</si>
  <si>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</si>
  <si>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</si>
  <si>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</si>
  <si>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</si>
  <si>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</si>
  <si>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</si>
  <si>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</si>
  <si>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</si>
  <si>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</si>
  <si>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</si>
  <si>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</si>
  <si>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</si>
  <si>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</si>
  <si>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</si>
  <si>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</si>
  <si>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</si>
  <si>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</si>
  <si>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</si>
  <si>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</si>
  <si>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</si>
  <si>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</si>
  <si>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</si>
  <si>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</si>
  <si>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</si>
  <si>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</si>
  <si>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</si>
  <si>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</si>
  <si>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</si>
  <si>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</si>
  <si>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</si>
  <si>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</si>
  <si>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</si>
  <si>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</si>
  <si>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</si>
  <si>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</si>
  <si>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</si>
  <si>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</si>
  <si>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</si>
  <si>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</si>
  <si>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</si>
  <si>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</si>
  <si>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</si>
  <si>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</si>
  <si>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</si>
  <si>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</si>
  <si>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</si>
  <si>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</si>
  <si>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</si>
  <si>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</si>
  <si>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</si>
  <si>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</si>
  <si>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</si>
  <si>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</si>
  <si>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</si>
  <si>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</si>
  <si>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</si>
  <si>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</si>
  <si>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</si>
  <si>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</si>
  <si>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</si>
  <si>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</si>
  <si>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</si>
  <si>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</si>
  <si>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</si>
  <si>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</si>
  <si>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</si>
  <si>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</si>
  <si>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</si>
  <si>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</si>
  <si>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</si>
  <si>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</si>
  <si>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</si>
  <si>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</si>
  <si>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</si>
  <si>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</si>
  <si>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</si>
  <si>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</si>
  <si>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</si>
  <si>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</si>
  <si>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</si>
  <si>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</si>
  <si>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</si>
  <si>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</si>
  <si>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</si>
  <si>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</si>
  <si>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</si>
  <si>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</si>
  <si>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</si>
  <si>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</si>
  <si>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</si>
  <si>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</si>
  <si>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</si>
  <si>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</si>
  <si>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</si>
  <si>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</si>
  <si>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</si>
  <si>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</si>
  <si>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</si>
  <si>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</si>
  <si>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</si>
  <si>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</si>
  <si>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</si>
  <si>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</si>
  <si>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</si>
  <si>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</si>
  <si>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</si>
  <si>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</si>
  <si>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</si>
  <si>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</si>
  <si>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</si>
  <si>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</si>
  <si>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</si>
  <si>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</si>
  <si>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</si>
  <si>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</si>
  <si>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</si>
  <si>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</si>
  <si>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</si>
  <si>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</si>
  <si>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</si>
  <si>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</si>
  <si>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</si>
  <si>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</si>
  <si>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</si>
  <si>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</si>
  <si>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</si>
  <si>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</si>
  <si>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</si>
  <si>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</si>
  <si>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</si>
  <si>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</si>
  <si>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</si>
  <si>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</si>
  <si>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</si>
  <si>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</si>
  <si>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</si>
  <si>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</si>
  <si>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</si>
  <si>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</si>
  <si>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</si>
  <si>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</si>
  <si>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</si>
  <si>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</si>
  <si>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</si>
  <si>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</si>
  <si>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</si>
  <si>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</si>
  <si>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</si>
  <si>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</si>
  <si>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</si>
  <si>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</si>
  <si>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</si>
  <si>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</si>
  <si>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</si>
  <si>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</si>
  <si>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</si>
  <si>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</si>
  <si>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</si>
  <si>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</si>
  <si>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</si>
  <si>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</si>
  <si>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</si>
  <si>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</si>
  <si>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</si>
  <si>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</si>
  <si>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</si>
  <si>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</si>
  <si>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</si>
  <si>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</si>
  <si>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</si>
  <si>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</si>
  <si>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</si>
  <si>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</si>
  <si>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</si>
  <si>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</si>
  <si>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</si>
  <si>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</si>
  <si>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</si>
  <si>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</si>
  <si>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</si>
  <si>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</si>
  <si>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</si>
  <si>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</si>
  <si>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</si>
  <si>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</si>
  <si>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</si>
  <si>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</si>
  <si>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</si>
  <si>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</si>
  <si>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</si>
  <si>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</si>
  <si>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</si>
  <si>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</si>
  <si>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</si>
  <si>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</si>
  <si>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</si>
  <si>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</si>
  <si>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</si>
  <si>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</si>
  <si>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</si>
  <si>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</si>
  <si>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</si>
  <si>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</si>
  <si>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</si>
  <si>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</si>
  <si>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</si>
  <si>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</si>
  <si>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</si>
  <si>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</si>
  <si>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</si>
  <si>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</si>
  <si>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</si>
  <si>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</si>
  <si>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</si>
  <si>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</si>
  <si>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</si>
  <si>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</si>
  <si>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</si>
  <si>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</si>
  <si>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</si>
  <si>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</si>
  <si>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</si>
  <si>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</si>
  <si>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</si>
  <si>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</si>
  <si>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</si>
  <si>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</si>
  <si>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</si>
  <si>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</si>
  <si>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</si>
  <si>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</si>
  <si>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</si>
  <si>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</si>
  <si>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</si>
  <si>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</si>
  <si>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</si>
  <si>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</si>
  <si>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</si>
  <si>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</si>
  <si>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</si>
  <si>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</si>
  <si>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</si>
  <si>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</si>
  <si>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</si>
  <si>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</si>
  <si>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</si>
  <si>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</si>
  <si>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</si>
  <si>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</si>
  <si>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</si>
  <si>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</si>
  <si>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</si>
  <si>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</si>
  <si>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</si>
  <si>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</si>
  <si>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</si>
  <si>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</si>
  <si>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</si>
  <si>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</si>
  <si>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</si>
  <si>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</si>
  <si>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</si>
  <si>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</si>
  <si>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</si>
  <si>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</si>
  <si>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</si>
  <si>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</si>
  <si>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</si>
  <si>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</si>
  <si>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</si>
  <si>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</si>
  <si>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</si>
  <si>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</si>
  <si>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</si>
  <si>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</si>
  <si>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</si>
  <si>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</si>
  <si>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</si>
  <si>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</si>
  <si>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</si>
  <si>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</si>
  <si>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</si>
  <si>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</si>
  <si>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</si>
  <si>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</si>
  <si>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</si>
  <si>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</si>
  <si>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</si>
  <si>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</si>
  <si>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</si>
  <si>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</si>
  <si>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</si>
  <si>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</si>
  <si>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</si>
  <si>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</si>
  <si>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</si>
  <si>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</si>
  <si>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</si>
  <si>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</si>
  <si>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</si>
  <si>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</si>
  <si>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</si>
  <si>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</si>
  <si>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</si>
  <si>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</si>
  <si>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</si>
  <si>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</si>
  <si>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</si>
  <si>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</si>
  <si>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</si>
  <si>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</si>
  <si>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</si>
  <si>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</si>
  <si>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</si>
  <si>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</si>
  <si>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</si>
  <si>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</si>
  <si>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</si>
  <si>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</si>
  <si>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</si>
  <si>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</si>
  <si>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</si>
  <si>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</si>
  <si>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</si>
  <si>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</si>
  <si>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</si>
  <si>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</si>
  <si>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</si>
  <si>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</si>
  <si>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</si>
  <si>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</si>
  <si>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</si>
  <si>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</si>
  <si>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</si>
  <si>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</si>
  <si>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</si>
  <si>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</si>
  <si>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</si>
  <si>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</si>
  <si>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</si>
  <si>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</si>
  <si>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</si>
  <si>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</si>
  <si>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</si>
  <si>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</si>
  <si>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</si>
  <si>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</si>
  <si>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</si>
  <si>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</si>
  <si>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</si>
  <si>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</si>
  <si>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</si>
  <si>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</si>
  <si>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</si>
  <si>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</si>
  <si>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</si>
  <si>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</si>
  <si>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</si>
  <si>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</si>
  <si>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</si>
  <si>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</si>
  <si>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</si>
  <si>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</si>
  <si>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</si>
  <si>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</si>
  <si>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</si>
  <si>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</si>
  <si>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</si>
  <si>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</si>
  <si>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</si>
  <si>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</si>
  <si>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</si>
  <si>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</si>
  <si>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</si>
  <si>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</si>
  <si>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</si>
  <si>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</si>
  <si>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</si>
  <si>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</si>
  <si>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</si>
  <si>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</si>
  <si>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</si>
  <si>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</si>
  <si>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</si>
  <si>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</si>
  <si>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</si>
  <si>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</si>
  <si>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</si>
  <si>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</si>
  <si>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</si>
  <si>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</si>
  <si>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</si>
  <si>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</si>
  <si>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</si>
  <si>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</si>
  <si>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</si>
  <si>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</si>
  <si>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</si>
  <si>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</si>
  <si>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</si>
  <si>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</si>
  <si>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</si>
  <si>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</si>
  <si>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</si>
  <si>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</si>
  <si>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</si>
  <si>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</si>
  <si>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</si>
  <si>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</si>
  <si>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</si>
  <si>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</si>
  <si>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</si>
  <si>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</si>
  <si>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</si>
  <si>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</si>
  <si>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</si>
  <si>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</si>
  <si>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</si>
  <si>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</si>
  <si>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</si>
  <si>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</si>
  <si>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</si>
  <si>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</si>
  <si>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</si>
  <si>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</si>
  <si>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</si>
  <si>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</si>
  <si>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</si>
  <si>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</si>
  <si>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</si>
  <si>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</si>
  <si>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</si>
  <si>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</si>
  <si>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</si>
  <si>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</si>
  <si>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</si>
  <si>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</si>
  <si>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</si>
  <si>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</si>
  <si>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</si>
  <si>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</si>
  <si>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</si>
  <si>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</si>
  <si>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</si>
  <si>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</si>
  <si>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</si>
  <si>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</si>
  <si>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</si>
  <si>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</si>
  <si>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</si>
  <si>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</si>
  <si>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</si>
  <si>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</si>
  <si>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</si>
  <si>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</si>
  <si>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</si>
  <si>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</si>
  <si>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</si>
  <si>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</si>
  <si>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</si>
  <si>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</si>
  <si>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</si>
  <si>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</si>
  <si>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</si>
  <si>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</si>
  <si>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</si>
  <si>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</si>
  <si>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</si>
  <si>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</si>
  <si>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</si>
  <si>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</si>
  <si>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</si>
  <si>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</si>
  <si>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</si>
  <si>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</si>
  <si>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</si>
  <si>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</si>
  <si>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</si>
  <si>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</si>
  <si>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</si>
  <si>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</si>
  <si>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</si>
  <si>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</si>
  <si>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</si>
  <si>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</si>
  <si>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</si>
  <si>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</si>
  <si>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</si>
  <si>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</si>
  <si>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</si>
  <si>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</si>
  <si>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</si>
  <si>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</si>
  <si>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</si>
  <si>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</si>
  <si>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</si>
  <si>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</si>
  <si>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</si>
  <si>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</si>
  <si>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</si>
  <si>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</si>
  <si>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</si>
  <si>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</si>
  <si>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</si>
  <si>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</si>
  <si>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</si>
  <si>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</si>
  <si>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</si>
  <si>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</si>
  <si>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</si>
  <si>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</si>
  <si>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</si>
  <si>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</si>
  <si>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</si>
  <si>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</si>
  <si>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</si>
  <si>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</si>
  <si>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</si>
  <si>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</si>
  <si>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</si>
  <si>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</si>
  <si>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</si>
  <si>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</si>
  <si>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</si>
  <si>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</si>
  <si>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</si>
  <si>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</si>
  <si>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</si>
  <si>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</si>
  <si>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</si>
  <si>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</si>
  <si>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</si>
  <si>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</si>
  <si>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</si>
  <si>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</si>
  <si>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</si>
  <si>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</si>
  <si>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</si>
  <si>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</si>
  <si>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</si>
  <si>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</si>
  <si>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</si>
  <si>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</si>
  <si>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</si>
  <si>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</si>
  <si>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</si>
  <si>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</si>
  <si>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</si>
  <si>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</si>
  <si>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</si>
  <si>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</si>
  <si>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</si>
  <si>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</si>
  <si>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</si>
  <si>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</si>
  <si>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</si>
  <si>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</si>
  <si>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</si>
  <si>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</si>
  <si>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</si>
  <si>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</si>
  <si>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</si>
  <si>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</si>
  <si>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</si>
  <si>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</si>
  <si>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</si>
  <si>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</si>
  <si>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</si>
  <si>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</si>
  <si>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</si>
  <si>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</si>
  <si>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</si>
  <si>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</si>
  <si>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</si>
  <si>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</si>
  <si>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</si>
  <si>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</si>
  <si>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</si>
  <si>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</si>
  <si>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</si>
  <si>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</si>
  <si>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</si>
  <si>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</si>
  <si>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</si>
  <si>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</si>
  <si>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</si>
  <si>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</si>
  <si>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</si>
  <si>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</si>
  <si>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</si>
  <si>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</si>
  <si>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</si>
  <si>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</si>
  <si>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</si>
  <si>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</si>
  <si>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</si>
  <si>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</si>
  <si>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</si>
  <si>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</si>
  <si>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</si>
  <si>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</si>
  <si>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</si>
  <si>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</si>
  <si>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</si>
  <si>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</si>
  <si>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</si>
  <si>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</si>
  <si>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</si>
  <si>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</si>
  <si>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</si>
  <si>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</si>
  <si>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</si>
  <si>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</si>
  <si>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</si>
  <si>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</si>
  <si>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</si>
  <si>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</si>
  <si>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</si>
  <si>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</si>
  <si>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</si>
  <si>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</si>
  <si>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</si>
  <si>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</si>
  <si>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</si>
  <si>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</si>
  <si>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</si>
  <si>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</si>
  <si>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</si>
  <si>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</si>
  <si>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</si>
  <si>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</si>
  <si>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</si>
  <si>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</si>
  <si>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</si>
  <si>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</si>
  <si>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</si>
  <si>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</si>
  <si>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</si>
  <si>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</si>
  <si>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</si>
  <si>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</si>
  <si>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</si>
  <si>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</si>
  <si>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</si>
  <si>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</si>
  <si>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</si>
  <si>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</si>
  <si>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</si>
  <si>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</si>
  <si>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</si>
  <si>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</si>
  <si>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</si>
  <si>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</si>
  <si>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</si>
  <si>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</si>
  <si>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</si>
  <si>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</si>
  <si>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</si>
  <si>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</si>
  <si>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</si>
  <si>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</si>
  <si>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</si>
  <si>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</si>
  <si>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</si>
  <si>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</si>
  <si>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</si>
  <si>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</si>
  <si>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</si>
  <si>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</si>
  <si>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</si>
  <si>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</si>
  <si>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</si>
  <si>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</si>
  <si>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</si>
  <si>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</si>
  <si>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</si>
  <si>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</si>
  <si>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</si>
  <si>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</si>
  <si>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</si>
  <si>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</si>
  <si>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</si>
  <si>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</si>
  <si>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</si>
  <si>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</si>
  <si>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</si>
  <si>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</si>
  <si>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</si>
  <si>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</si>
  <si>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</si>
  <si>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</si>
  <si>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</si>
  <si>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</si>
  <si>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</si>
  <si>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</si>
  <si>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</si>
  <si>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</si>
  <si>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</si>
  <si>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</si>
  <si>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</si>
  <si>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</si>
  <si>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</si>
  <si>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</si>
  <si>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</si>
  <si>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</si>
  <si>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</si>
  <si>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</si>
  <si>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</si>
  <si>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</si>
  <si>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</si>
  <si>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</si>
  <si>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</si>
  <si>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</si>
  <si>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</si>
  <si>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</si>
  <si>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</si>
  <si>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</si>
  <si>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</si>
  <si>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</si>
  <si>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</si>
  <si>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</si>
  <si>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</si>
  <si>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</si>
  <si>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</si>
  <si>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</si>
  <si>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</si>
  <si>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</si>
  <si>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</si>
  <si>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</si>
  <si>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</si>
  <si>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</si>
  <si>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</si>
  <si>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</si>
  <si>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</si>
  <si>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</si>
  <si>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</si>
  <si>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</si>
  <si>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</si>
  <si>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</si>
  <si>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</si>
  <si>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</si>
  <si>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</si>
  <si>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</si>
  <si>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</si>
  <si>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</si>
  <si>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</si>
  <si>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</si>
  <si>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</si>
  <si>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</si>
  <si>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</si>
  <si>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</si>
  <si>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</si>
  <si>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</si>
  <si>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</si>
  <si>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</si>
  <si>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</si>
  <si>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</si>
  <si>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</si>
  <si>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</si>
  <si>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</si>
  <si>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</si>
  <si>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</si>
  <si>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</si>
  <si>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</si>
  <si>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</si>
  <si>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</si>
  <si>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</si>
  <si>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</si>
  <si>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</si>
  <si>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</si>
  <si>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</si>
  <si>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</si>
  <si>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</si>
  <si>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</si>
  <si>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</si>
  <si>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</si>
  <si>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</si>
  <si>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</si>
  <si>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</si>
  <si>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</si>
  <si>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</si>
  <si>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</si>
  <si>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</si>
  <si>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</si>
  <si>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</si>
  <si>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</si>
  <si>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</si>
  <si>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</si>
  <si>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</si>
  <si>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</si>
  <si>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</si>
  <si>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</si>
  <si>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</si>
  <si>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</si>
  <si>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</si>
  <si>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</si>
  <si>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</si>
  <si>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</si>
  <si>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</si>
  <si>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</si>
  <si>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</si>
  <si>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</si>
  <si>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</si>
  <si>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</si>
  <si>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</si>
  <si>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</si>
  <si>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</si>
  <si>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</si>
  <si>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</si>
  <si>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</si>
  <si>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</si>
  <si>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</si>
  <si>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</si>
  <si>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</si>
  <si>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</si>
  <si>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</si>
  <si>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</si>
  <si>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</si>
  <si>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</si>
  <si>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</si>
  <si>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</si>
  <si>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</si>
  <si>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</si>
  <si>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</si>
  <si>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</si>
  <si>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</si>
  <si>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</si>
  <si>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</si>
  <si>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</si>
  <si>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</si>
  <si>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</si>
  <si>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</si>
  <si>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</si>
  <si>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</si>
  <si>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</si>
  <si>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</si>
  <si>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</si>
  <si>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</si>
  <si>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</si>
  <si>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</si>
  <si>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</si>
  <si>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</si>
  <si>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</si>
  <si>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</si>
  <si>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</si>
  <si>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</si>
  <si>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</si>
  <si>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</si>
  <si>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</si>
  <si>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</si>
  <si>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</si>
  <si>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</si>
  <si>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</si>
  <si>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</si>
  <si>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</si>
  <si>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</si>
  <si>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</si>
  <si>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</si>
  <si>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</si>
  <si>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</si>
  <si>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</si>
  <si>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</si>
  <si>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</si>
  <si>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</si>
  <si>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</si>
  <si>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</si>
  <si>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</si>
  <si>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</si>
  <si>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</si>
  <si>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</si>
  <si>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</si>
  <si>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</si>
  <si>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</si>
  <si>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</si>
  <si>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</si>
  <si>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</si>
  <si>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</si>
  <si>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</si>
  <si>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</si>
  <si>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</si>
  <si>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</si>
  <si>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</si>
  <si>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</si>
  <si>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</si>
  <si>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</si>
  <si>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</si>
  <si>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</si>
  <si>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</si>
  <si>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</si>
  <si>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</si>
  <si>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</si>
  <si>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</si>
  <si>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</si>
  <si>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</si>
  <si>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</si>
  <si>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</si>
  <si>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</si>
  <si>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</si>
  <si>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</si>
  <si>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</si>
  <si>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</si>
  <si>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</si>
  <si>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</si>
  <si>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</si>
  <si>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</si>
  <si>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</si>
  <si>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</si>
  <si>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</si>
  <si>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</si>
  <si>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</si>
  <si>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</si>
  <si>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</si>
  <si>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</si>
  <si>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</si>
  <si>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</si>
  <si>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</si>
  <si>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</si>
  <si>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</si>
  <si>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</si>
  <si>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</si>
  <si>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</si>
  <si>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</si>
  <si>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</si>
  <si>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</si>
  <si>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</si>
  <si>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</si>
  <si>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</si>
  <si>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</si>
  <si>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</si>
  <si>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</si>
  <si>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</si>
  <si>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</si>
  <si>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</si>
  <si>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</si>
  <si>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</si>
  <si>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</si>
  <si>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</si>
  <si>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</si>
  <si>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</si>
  <si>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</si>
  <si>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</si>
  <si>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</si>
  <si>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</si>
  <si>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</si>
  <si>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</si>
  <si>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</si>
  <si>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</si>
  <si>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</si>
  <si>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</si>
  <si>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</si>
  <si>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</si>
  <si>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</si>
  <si>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</si>
  <si>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</si>
  <si>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</si>
  <si>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</si>
  <si>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</si>
  <si>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</si>
  <si>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</si>
  <si>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</si>
  <si>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</si>
  <si>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</si>
  <si>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</si>
  <si>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</si>
  <si>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</si>
  <si>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</si>
  <si>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</si>
  <si>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</si>
  <si>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</si>
  <si>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</si>
  <si>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</si>
  <si>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</si>
  <si>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</si>
  <si>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</si>
  <si>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</si>
  <si>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</si>
  <si>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</si>
  <si>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</si>
  <si>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</si>
  <si>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</si>
  <si>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</si>
  <si>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</si>
  <si>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</si>
  <si>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</si>
  <si>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</si>
  <si>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</si>
  <si>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</si>
  <si>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</si>
  <si>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</si>
  <si>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</si>
  <si>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</si>
  <si>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</si>
  <si>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</si>
  <si>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</si>
  <si>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</si>
  <si>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</si>
  <si>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</si>
  <si>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</si>
  <si>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</si>
  <si>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</si>
  <si>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</si>
  <si>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</si>
  <si>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</si>
  <si>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</si>
  <si>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</si>
  <si>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</si>
  <si>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</si>
  <si>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</si>
  <si>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</si>
  <si>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</si>
  <si>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</si>
  <si>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</si>
  <si>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</si>
  <si>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</si>
  <si>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</si>
  <si>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</si>
  <si>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</si>
  <si>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</si>
  <si>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</si>
  <si>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</si>
  <si>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</si>
  <si>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</si>
  <si>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</si>
  <si>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</si>
  <si>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</si>
  <si>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</si>
  <si>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</si>
  <si>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</si>
  <si>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</si>
  <si>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</si>
  <si>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</si>
  <si>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</si>
  <si>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</si>
  <si>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</si>
  <si>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</si>
  <si>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</si>
  <si>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</si>
  <si>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</si>
  <si>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</si>
  <si>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</si>
  <si>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</si>
  <si>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</si>
  <si>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</si>
  <si>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</si>
  <si>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</si>
  <si>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</si>
  <si>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</si>
  <si>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</si>
  <si>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</si>
  <si>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</si>
  <si>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</si>
  <si>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</si>
  <si>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</si>
  <si>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</si>
  <si>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</si>
  <si>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</si>
  <si>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</si>
  <si>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</si>
  <si>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</si>
  <si>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</si>
  <si>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</si>
  <si>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</si>
  <si>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</si>
  <si>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</si>
  <si>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</si>
  <si>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</si>
  <si>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</si>
  <si>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</si>
  <si>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</si>
  <si>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</si>
  <si>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</si>
  <si>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</si>
  <si>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</si>
  <si>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</si>
  <si>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</si>
  <si>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</si>
  <si>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</si>
  <si>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</si>
  <si>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</si>
  <si>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</si>
  <si>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</si>
  <si>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</si>
  <si>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</si>
  <si>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</si>
  <si>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</si>
  <si>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</si>
  <si>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</si>
  <si>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</si>
  <si>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</si>
  <si>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</si>
  <si>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</si>
  <si>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</si>
  <si>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</si>
  <si>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</si>
  <si>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</si>
  <si>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</si>
  <si>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</si>
  <si>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</si>
  <si>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</si>
  <si>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</si>
  <si>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</si>
  <si>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</si>
  <si>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</si>
  <si>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</si>
  <si>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</si>
  <si>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</si>
  <si>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</si>
  <si>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</si>
  <si>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</si>
  <si>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</si>
  <si>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</si>
  <si>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</si>
  <si>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</si>
  <si>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</si>
  <si>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</si>
  <si>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</si>
  <si>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</si>
  <si>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</si>
  <si>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</si>
  <si>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</si>
  <si>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</si>
  <si>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</si>
  <si>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</si>
  <si>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</si>
  <si>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</si>
  <si>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</si>
  <si>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</si>
  <si>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</si>
  <si>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</si>
  <si>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</si>
  <si>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</si>
  <si>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</si>
  <si>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</si>
  <si>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</si>
  <si>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</si>
  <si>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</si>
  <si>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</si>
  <si>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</si>
  <si>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</si>
  <si>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</si>
  <si>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</si>
  <si>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</si>
  <si>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</si>
  <si>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</si>
  <si>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</si>
  <si>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</si>
  <si>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</si>
  <si>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</si>
  <si>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</si>
  <si>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</si>
  <si>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</si>
  <si>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</si>
  <si>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</si>
  <si>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</si>
  <si>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</si>
  <si>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</si>
  <si>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</si>
  <si>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</si>
  <si>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</si>
  <si>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</si>
  <si>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</si>
  <si>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</si>
  <si>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</si>
  <si>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</si>
  <si>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</si>
  <si>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</si>
  <si>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</si>
  <si>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</si>
  <si>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</si>
  <si>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</si>
  <si>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</si>
  <si>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</si>
  <si>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</si>
  <si>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</si>
  <si>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</si>
  <si>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</si>
  <si>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</si>
  <si>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</si>
  <si>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</si>
  <si>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</si>
  <si>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</si>
  <si>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</si>
  <si>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</si>
  <si>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</si>
  <si>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</si>
  <si>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</si>
  <si>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</si>
  <si>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</si>
  <si>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</si>
  <si>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</si>
  <si>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</si>
  <si>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</si>
  <si>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</si>
  <si>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</si>
  <si>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</si>
  <si>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</si>
  <si>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</si>
  <si>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</si>
  <si>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</si>
  <si>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</si>
  <si>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</si>
  <si>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</si>
  <si>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</si>
  <si>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</si>
  <si>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</si>
  <si>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</si>
  <si>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</si>
  <si>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</si>
  <si>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</si>
  <si>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</si>
  <si>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</si>
  <si>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</si>
  <si>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</si>
  <si>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</si>
  <si>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</si>
  <si>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</si>
  <si>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</si>
  <si>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</si>
  <si>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</si>
  <si>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</si>
  <si>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</si>
  <si>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</si>
  <si>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</si>
  <si>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</si>
  <si>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</si>
  <si>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</si>
  <si>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</si>
  <si>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</si>
  <si>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</si>
  <si>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</si>
  <si>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</si>
  <si>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</si>
  <si>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</si>
  <si>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</si>
  <si>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</si>
  <si>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</si>
  <si>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</si>
  <si>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</si>
  <si>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</si>
  <si>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</si>
  <si>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</si>
  <si>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</si>
  <si>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</si>
  <si>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</si>
  <si>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</si>
  <si>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</si>
  <si>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</si>
  <si>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</si>
  <si>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</si>
  <si>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</si>
  <si>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</si>
  <si>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</si>
  <si>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</si>
  <si>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</si>
  <si>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</si>
  <si>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</si>
  <si>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</si>
  <si>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</si>
  <si>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</si>
  <si>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</si>
  <si>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</si>
  <si>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</si>
  <si>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</si>
  <si>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</si>
  <si>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</si>
  <si>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</si>
  <si>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</si>
  <si>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</si>
  <si>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</si>
  <si>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</si>
  <si>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</si>
  <si>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</si>
  <si>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</si>
  <si>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</si>
  <si>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</si>
  <si>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</si>
  <si>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</si>
  <si>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</si>
  <si>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</si>
  <si>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</si>
  <si>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</si>
  <si>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</si>
  <si>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</si>
  <si>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</si>
  <si>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</si>
  <si>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</si>
  <si>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</si>
  <si>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</si>
  <si>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</si>
  <si>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</si>
  <si>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</si>
  <si>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</si>
  <si>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</si>
  <si>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</si>
  <si>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</si>
  <si>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</si>
  <si>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</si>
  <si>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</si>
  <si>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</si>
  <si>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</si>
  <si>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</si>
  <si>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</si>
  <si>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</si>
  <si>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</si>
  <si>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</si>
  <si>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</si>
  <si>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</si>
  <si>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</si>
  <si>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</si>
  <si>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</si>
  <si>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</si>
  <si>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</si>
  <si>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</si>
  <si>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</si>
  <si>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</si>
  <si>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</si>
  <si>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</si>
  <si>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</si>
  <si>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</si>
  <si>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</si>
  <si>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</si>
  <si>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</si>
  <si>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</si>
  <si>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</si>
  <si>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</si>
  <si>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</si>
  <si>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</si>
  <si>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</si>
  <si>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</si>
  <si>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</si>
  <si>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</si>
  <si>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</si>
  <si>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</si>
  <si>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</si>
  <si>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</si>
  <si>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</si>
  <si>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</si>
  <si>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</si>
  <si>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</si>
  <si>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</si>
  <si>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</si>
  <si>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</si>
  <si>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</si>
  <si>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</si>
  <si>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</si>
  <si>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</si>
  <si>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</si>
  <si>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</si>
  <si>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</si>
  <si>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</si>
  <si>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</si>
  <si>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</si>
  <si>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</si>
  <si>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</si>
  <si>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</si>
  <si>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</si>
  <si>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</si>
  <si>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</si>
  <si>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</si>
  <si>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</si>
  <si>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</si>
  <si>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</si>
  <si>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</si>
  <si>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</si>
  <si>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</si>
  <si>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</si>
  <si>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</si>
  <si>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</si>
  <si>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</si>
  <si>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</si>
  <si>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</si>
  <si>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</si>
  <si>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</si>
  <si>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</si>
  <si>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</si>
  <si>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</si>
  <si>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</si>
  <si>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</si>
  <si>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</si>
  <si>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</si>
  <si>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</si>
  <si>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</si>
  <si>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</si>
  <si>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</si>
  <si>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</si>
  <si>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</si>
  <si>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</si>
  <si>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</si>
  <si>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</si>
  <si>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</si>
  <si>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</si>
  <si>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</si>
  <si>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</si>
  <si>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</si>
  <si>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</si>
  <si>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</si>
  <si>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</si>
  <si>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</si>
  <si>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</si>
  <si>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</si>
  <si>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</si>
  <si>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</si>
  <si>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</si>
  <si>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</si>
  <si>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</si>
  <si>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</si>
  <si>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</si>
  <si>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</si>
  <si>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</si>
  <si>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</si>
  <si>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</si>
  <si>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</si>
  <si>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</si>
  <si>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</si>
  <si>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</si>
  <si>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</si>
  <si>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</si>
  <si>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</si>
  <si>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</si>
  <si>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</si>
  <si>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</si>
  <si>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</si>
  <si>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</si>
  <si>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</si>
  <si>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</si>
  <si>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</si>
  <si>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</si>
  <si>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</si>
  <si>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</si>
  <si>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</si>
  <si>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</si>
  <si>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</si>
  <si>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</si>
  <si>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</si>
  <si>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</si>
  <si>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</si>
  <si>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</si>
  <si>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</si>
  <si>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</si>
  <si>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</si>
  <si>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</si>
  <si>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</si>
  <si>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</si>
  <si>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</si>
  <si>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</si>
  <si>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</si>
  <si>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</si>
  <si>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</si>
  <si>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</si>
  <si>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</si>
  <si>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</si>
  <si>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</si>
  <si>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</si>
  <si>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</si>
  <si>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</si>
  <si>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</si>
  <si>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</si>
  <si>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</si>
  <si>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</si>
  <si>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</si>
  <si>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</si>
  <si>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</si>
  <si>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</si>
  <si>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</si>
  <si>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</si>
  <si>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</si>
  <si>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</si>
  <si>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</si>
  <si>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</si>
  <si>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</si>
  <si>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</si>
  <si>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</si>
  <si>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</si>
  <si>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</si>
  <si>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</si>
  <si>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</si>
  <si>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</si>
  <si>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</si>
  <si>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</si>
  <si>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</si>
  <si>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</si>
  <si>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</si>
  <si>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</si>
  <si>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</si>
  <si>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</si>
  <si>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</si>
  <si>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</si>
  <si>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</si>
  <si>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</si>
  <si>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</si>
  <si>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</si>
  <si>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</si>
  <si>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</si>
  <si>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</si>
  <si>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</si>
  <si>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</si>
  <si>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</si>
  <si>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</si>
  <si>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</si>
  <si>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</si>
  <si>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</si>
  <si>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</si>
  <si>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</si>
  <si>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</si>
  <si>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</si>
  <si>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</si>
  <si>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</si>
  <si>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</si>
  <si>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</si>
  <si>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</si>
  <si>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</si>
  <si>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</si>
  <si>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</si>
  <si>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</si>
  <si>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</si>
  <si>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</si>
  <si>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</si>
  <si>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</si>
  <si>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</si>
  <si>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</si>
  <si>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</si>
  <si>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</si>
  <si>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</si>
  <si>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</si>
  <si>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</si>
  <si>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</si>
  <si>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</si>
  <si>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</si>
  <si>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</si>
  <si>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</si>
  <si>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</si>
  <si>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</si>
  <si>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</si>
  <si>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</si>
  <si>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</si>
  <si>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</si>
  <si>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</si>
  <si>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</si>
  <si>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</si>
  <si>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</si>
  <si>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</si>
  <si>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</si>
  <si>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</si>
  <si>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</si>
  <si>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</si>
  <si>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</si>
  <si>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</si>
  <si>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</si>
  <si>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</si>
  <si>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</si>
  <si>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</si>
  <si>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</si>
  <si>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</si>
  <si>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</si>
  <si>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</si>
  <si>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</si>
  <si>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</si>
  <si>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</si>
  <si>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</si>
  <si>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</si>
  <si>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</si>
  <si>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</si>
  <si>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</si>
  <si>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</si>
  <si>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</si>
  <si>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</si>
  <si>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</si>
  <si>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</si>
  <si>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</si>
  <si>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</si>
  <si>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</si>
  <si>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</si>
  <si>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</si>
  <si>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</si>
  <si>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</si>
  <si>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</si>
  <si>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</si>
  <si>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</si>
  <si>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</si>
  <si>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</si>
  <si>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</si>
  <si>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</si>
  <si>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</si>
  <si>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</si>
  <si>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</si>
  <si>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</si>
  <si>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</si>
  <si>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</si>
  <si>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</si>
  <si>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</si>
  <si>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</si>
  <si>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</si>
  <si>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</si>
  <si>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</si>
  <si>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</si>
  <si>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</si>
  <si>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</si>
  <si>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</si>
  <si>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</si>
  <si>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</si>
  <si>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</si>
  <si>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</si>
  <si>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</si>
  <si>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</si>
  <si>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</si>
  <si>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</si>
  <si>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</si>
  <si>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</si>
  <si>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</si>
  <si>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</si>
  <si>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</si>
  <si>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</si>
  <si>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</si>
  <si>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</si>
  <si>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</si>
  <si>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</si>
  <si>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</si>
  <si>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</si>
  <si>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</si>
  <si>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</si>
  <si>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</si>
  <si>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</si>
  <si>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</si>
  <si>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</si>
  <si>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</si>
  <si>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</si>
  <si>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</si>
  <si>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</si>
  <si>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</si>
  <si>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</si>
  <si>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</si>
  <si>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</si>
  <si>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</si>
  <si>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</si>
  <si>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</si>
  <si>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</si>
  <si>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</si>
  <si>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</si>
  <si>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</si>
  <si>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</si>
  <si>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</si>
  <si>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</si>
  <si>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</si>
  <si>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</si>
  <si>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</si>
  <si>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</si>
  <si>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</si>
  <si>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</si>
  <si>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</si>
  <si>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</si>
  <si>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</si>
  <si>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</si>
  <si>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</si>
  <si>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</si>
  <si>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</si>
  <si>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</si>
  <si>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</si>
  <si>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</si>
  <si>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</si>
  <si>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</si>
  <si>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</si>
  <si>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</si>
  <si>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</si>
  <si>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</si>
  <si>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</si>
  <si>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</si>
  <si>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</si>
  <si>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</si>
  <si>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</si>
  <si>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</si>
  <si>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</si>
  <si>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</si>
  <si>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</si>
  <si>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</si>
  <si>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</si>
  <si>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</si>
  <si>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</si>
  <si>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</si>
  <si>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</si>
  <si>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</si>
  <si>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</si>
  <si>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</si>
  <si>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</si>
  <si>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</si>
  <si>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</si>
  <si>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</si>
  <si>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</si>
  <si>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</si>
  <si>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</si>
  <si>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</si>
  <si>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</si>
  <si>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</si>
  <si>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</si>
  <si>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</si>
  <si>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</si>
  <si>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</si>
  <si>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</si>
  <si>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</si>
  <si>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</si>
  <si>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</si>
  <si>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</si>
  <si>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</si>
  <si>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</si>
  <si>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</si>
  <si>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</si>
  <si>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</si>
  <si>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</si>
  <si>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</si>
  <si>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</si>
  <si>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</si>
  <si>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</si>
  <si>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</si>
  <si>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</si>
  <si>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</si>
  <si>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</si>
  <si>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</si>
  <si>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</si>
  <si>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</si>
  <si>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</si>
  <si>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</si>
  <si>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</si>
  <si>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</si>
  <si>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</si>
  <si>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</si>
  <si>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</si>
  <si>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</si>
  <si>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</si>
  <si>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</si>
  <si>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</si>
  <si>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</si>
  <si>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</si>
  <si>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</si>
  <si>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</si>
  <si>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</si>
  <si>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</si>
  <si>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</si>
  <si>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</si>
  <si>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</si>
  <si>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</si>
  <si>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</si>
  <si>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</si>
  <si>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</si>
  <si>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</si>
  <si>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</si>
  <si>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</si>
  <si>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</si>
  <si>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</si>
  <si>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</si>
  <si>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</si>
  <si>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</si>
  <si>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</si>
  <si>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</si>
  <si>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</si>
  <si>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</si>
  <si>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</si>
  <si>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</si>
  <si>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</si>
  <si>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</si>
  <si>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</si>
  <si>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</si>
  <si>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</si>
  <si>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</si>
  <si>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</si>
  <si>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</si>
  <si>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</si>
  <si>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</si>
  <si>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</si>
  <si>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</si>
  <si>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</si>
  <si>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</si>
  <si>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</si>
  <si>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</si>
  <si>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</si>
  <si>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</si>
  <si>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</si>
  <si>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</si>
  <si>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</si>
  <si>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</si>
  <si>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</si>
  <si>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</si>
  <si>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</si>
  <si>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</si>
  <si>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</si>
  <si>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</si>
  <si>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</si>
  <si>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</si>
  <si>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</si>
  <si>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</si>
  <si>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</si>
  <si>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</si>
  <si>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</si>
  <si>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</si>
  <si>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</si>
  <si>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</si>
  <si>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</si>
  <si>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</si>
  <si>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</si>
  <si>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</si>
  <si>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</si>
  <si>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</si>
  <si>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</si>
  <si>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</si>
  <si>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</si>
  <si>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</si>
  <si>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</si>
  <si>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</si>
  <si>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</si>
  <si>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</si>
  <si>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</si>
  <si>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</si>
  <si>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</si>
  <si>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</si>
  <si>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</si>
  <si>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</si>
  <si>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</si>
  <si>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</si>
  <si>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</si>
  <si>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</si>
  <si>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</si>
  <si>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</si>
  <si>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</si>
  <si>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</si>
  <si>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</si>
  <si>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</si>
  <si>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</si>
  <si>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</si>
  <si>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</si>
  <si>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</si>
  <si>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</si>
  <si>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</si>
  <si>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</si>
  <si>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</si>
  <si>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</si>
  <si>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</si>
  <si>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</si>
  <si>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</si>
  <si>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</si>
  <si>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</si>
  <si>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</si>
  <si>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</si>
  <si>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</si>
  <si>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</si>
  <si>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</si>
  <si>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</si>
  <si>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</si>
  <si>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</si>
  <si>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</si>
  <si>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</si>
  <si>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</si>
  <si>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</si>
  <si>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</si>
  <si>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</si>
  <si>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</si>
  <si>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</si>
  <si>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</si>
  <si>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</si>
  <si>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</si>
  <si>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</si>
  <si>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</si>
  <si>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</si>
  <si>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</si>
  <si>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</si>
  <si>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</si>
  <si>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</si>
  <si>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</si>
  <si>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</si>
  <si>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</si>
  <si>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</si>
  <si>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</si>
  <si>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</si>
  <si>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</si>
  <si>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</si>
  <si>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</si>
  <si>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</si>
  <si>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</si>
  <si>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</si>
  <si>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</si>
  <si>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</si>
  <si>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</si>
  <si>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</si>
  <si>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</si>
  <si>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</si>
  <si>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</si>
  <si>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</si>
  <si>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</si>
  <si>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</si>
  <si>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</si>
  <si>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</si>
  <si>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</si>
  <si>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</si>
  <si>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</si>
  <si>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</si>
  <si>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</si>
  <si>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</si>
  <si>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</si>
  <si>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</si>
  <si>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</si>
  <si>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</si>
  <si>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</si>
  <si>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</si>
  <si>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</si>
  <si>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</si>
  <si>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</si>
  <si>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</si>
  <si>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</si>
  <si>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</si>
  <si>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</si>
  <si>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</si>
  <si>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</si>
  <si>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</si>
  <si>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</si>
  <si>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</si>
  <si>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</si>
  <si>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</si>
  <si>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</si>
  <si>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</si>
  <si>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</si>
  <si>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</si>
  <si>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</si>
  <si>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</si>
  <si>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</si>
  <si>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</si>
  <si>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</si>
  <si>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</si>
  <si>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</si>
  <si>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</si>
  <si>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</si>
  <si>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</si>
  <si>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</si>
  <si>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</si>
  <si>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</si>
  <si>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</si>
  <si>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</si>
  <si>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</si>
  <si>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</si>
  <si>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</si>
  <si>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</si>
  <si>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</si>
  <si>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</si>
  <si>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</si>
  <si>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</si>
  <si>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</si>
  <si>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</si>
  <si>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</si>
  <si>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</si>
  <si>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</si>
  <si>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</si>
  <si>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</si>
  <si>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</si>
  <si>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</si>
  <si>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</si>
  <si>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</si>
  <si>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</si>
  <si>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</si>
  <si>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</si>
  <si>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</si>
  <si>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</si>
  <si>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</si>
  <si>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</si>
  <si>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</si>
  <si>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</si>
  <si>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</si>
  <si>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</si>
  <si>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</si>
  <si>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</si>
  <si>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</si>
  <si>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</si>
  <si>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</si>
  <si>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</si>
  <si>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</si>
  <si>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</si>
  <si>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</si>
  <si>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</si>
  <si>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</si>
  <si>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</si>
  <si>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</si>
  <si>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</si>
  <si>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</si>
  <si>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</si>
  <si>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</si>
  <si>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</si>
  <si>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</si>
  <si>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</si>
  <si>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</si>
  <si>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</si>
  <si>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</si>
  <si>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</si>
  <si>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</si>
  <si>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</si>
  <si>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</si>
  <si>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</si>
  <si>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</si>
  <si>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</si>
  <si>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</si>
  <si>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</si>
  <si>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</si>
  <si>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</si>
  <si>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</si>
  <si>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</si>
  <si>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</si>
  <si>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</si>
  <si>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</si>
  <si>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</si>
  <si>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</si>
  <si>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</si>
  <si>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</si>
  <si>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</si>
  <si>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</si>
  <si>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</si>
  <si>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</si>
  <si>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</si>
  <si>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</si>
  <si>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</si>
  <si>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</si>
  <si>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</si>
  <si>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</si>
  <si>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</si>
  <si>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</si>
  <si>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</si>
  <si>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</si>
  <si>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</si>
  <si>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</si>
  <si>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</si>
  <si>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</si>
  <si>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</si>
  <si>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</si>
  <si>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</si>
  <si>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</si>
  <si>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</si>
  <si>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</si>
  <si>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</si>
  <si>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</si>
  <si>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</si>
  <si>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</si>
  <si>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</si>
  <si>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</si>
  <si>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</si>
  <si>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</si>
  <si>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</si>
  <si>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</si>
  <si>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</si>
  <si>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</si>
  <si>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</si>
  <si>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</si>
  <si>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</si>
  <si>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</si>
  <si>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</si>
  <si>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</si>
  <si>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</si>
  <si>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</si>
  <si>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</si>
  <si>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</si>
  <si>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</si>
  <si>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</si>
  <si>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</si>
  <si>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</si>
  <si>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</si>
  <si>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</si>
  <si>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</si>
  <si>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</si>
  <si>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</si>
  <si>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</si>
  <si>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</si>
  <si>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</si>
  <si>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</si>
  <si>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</si>
  <si>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</si>
  <si>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</si>
  <si>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</si>
  <si>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</si>
  <si>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</si>
  <si>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</si>
  <si>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</si>
  <si>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</si>
  <si>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</si>
  <si>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</si>
  <si>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</si>
  <si>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</si>
  <si>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</si>
  <si>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</si>
  <si>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</si>
  <si>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</si>
  <si>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</si>
  <si>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</si>
  <si>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</si>
  <si>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</si>
  <si>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</si>
  <si>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</si>
  <si>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</si>
  <si>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</si>
  <si>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</si>
  <si>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</si>
  <si>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</si>
  <si>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</si>
  <si>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</si>
  <si>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</si>
  <si>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</si>
  <si>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</si>
  <si>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</si>
  <si>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</si>
  <si>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</si>
  <si>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</si>
  <si>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</si>
  <si>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</si>
  <si>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</si>
  <si>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</si>
  <si>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</si>
  <si>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</si>
  <si>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</si>
  <si>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</si>
  <si>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</si>
  <si>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</si>
  <si>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</si>
  <si>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</si>
  <si>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</si>
  <si>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</si>
  <si>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</si>
  <si>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</si>
  <si>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</si>
  <si>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</si>
  <si>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</si>
  <si>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</si>
  <si>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</si>
  <si>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</si>
  <si>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</si>
  <si>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</si>
  <si>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</si>
  <si>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</si>
  <si>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</si>
  <si>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</si>
  <si>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</si>
  <si>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</si>
  <si>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</si>
  <si>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</si>
  <si>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</si>
  <si>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</si>
  <si>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</si>
  <si>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</si>
  <si>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</si>
  <si>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</si>
  <si>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</si>
  <si>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</si>
  <si>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</si>
  <si>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</si>
  <si>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</si>
  <si>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</si>
  <si>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</si>
  <si>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</si>
  <si>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</si>
  <si>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</si>
  <si>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</si>
  <si>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</si>
  <si>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</si>
  <si>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</si>
  <si>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</si>
  <si>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</si>
  <si>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</si>
  <si>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</si>
  <si>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</si>
  <si>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</si>
  <si>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</si>
  <si>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</si>
  <si>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</si>
  <si>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</si>
  <si>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</si>
  <si>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</si>
  <si>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</si>
  <si>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</si>
  <si>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</si>
  <si>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</si>
  <si>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</si>
  <si>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</si>
  <si>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</si>
  <si>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</si>
  <si>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</si>
  <si>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</si>
  <si>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</si>
  <si>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</si>
  <si>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</si>
  <si>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</si>
  <si>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</si>
  <si>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</si>
  <si>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</si>
  <si>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</si>
  <si>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</si>
  <si>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</si>
  <si>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</si>
  <si>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</si>
  <si>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</si>
  <si>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</si>
  <si>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</si>
  <si>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</si>
  <si>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</si>
  <si>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</si>
  <si>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</si>
  <si>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</si>
  <si>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</si>
  <si>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</si>
  <si>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</si>
  <si>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</si>
  <si>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</si>
  <si>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</si>
  <si>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</si>
  <si>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</si>
  <si>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</si>
  <si>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</si>
  <si>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</si>
  <si>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</si>
  <si>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</si>
  <si>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</si>
  <si>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</si>
  <si>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</si>
  <si>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</si>
  <si>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</si>
  <si>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</si>
  <si>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</si>
  <si>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</si>
  <si>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</si>
  <si>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</si>
  <si>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</si>
  <si>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</si>
  <si>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</si>
  <si>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</si>
  <si>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</si>
  <si>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</si>
  <si>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</si>
  <si>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</si>
  <si>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</si>
  <si>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</si>
  <si>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</si>
  <si>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</si>
  <si>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</si>
  <si>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</si>
  <si>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</si>
  <si>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</si>
  <si>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</si>
  <si>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</si>
  <si>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</si>
  <si>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</si>
  <si>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</si>
  <si>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</si>
  <si>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</si>
  <si>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</si>
  <si>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</si>
  <si>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</si>
  <si>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</si>
  <si>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</si>
  <si>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</si>
  <si>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</si>
  <si>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</si>
  <si>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</si>
  <si>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</si>
  <si>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</si>
  <si>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</si>
  <si>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</si>
  <si>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</si>
  <si>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</si>
  <si>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</si>
  <si>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</si>
  <si>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</si>
  <si>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</si>
  <si>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</si>
  <si>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</si>
  <si>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</si>
  <si>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</si>
  <si>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</si>
  <si>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</si>
  <si>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</si>
  <si>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</si>
  <si>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</si>
  <si>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</si>
  <si>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</si>
  <si>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</si>
  <si>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</si>
  <si>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</si>
  <si>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</si>
  <si>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</si>
  <si>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</si>
  <si>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</si>
  <si>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</si>
  <si>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</si>
  <si>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</si>
  <si>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</si>
  <si>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</si>
  <si>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</si>
  <si>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</si>
  <si>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</si>
  <si>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</si>
  <si>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</si>
  <si>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</si>
  <si>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</si>
  <si>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</si>
  <si>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</si>
  <si>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</si>
  <si>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</si>
  <si>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</si>
  <si>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</si>
  <si>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</si>
  <si>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</si>
  <si>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</si>
  <si>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</si>
  <si>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</si>
  <si>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</si>
  <si>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</si>
  <si>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</si>
  <si>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</si>
  <si>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</si>
  <si>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</si>
  <si>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</si>
  <si>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</si>
  <si>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</si>
  <si>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</si>
  <si>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</si>
  <si>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</si>
  <si>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</si>
  <si>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</si>
  <si>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</si>
  <si>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</si>
  <si>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</si>
  <si>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</si>
  <si>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</si>
  <si>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</si>
  <si>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</si>
  <si>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</si>
  <si>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</si>
  <si>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</si>
  <si>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</si>
  <si>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</si>
  <si>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</si>
  <si>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</si>
  <si>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</si>
  <si>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</si>
  <si>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</si>
  <si>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</si>
  <si>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</si>
  <si>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</si>
  <si>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</si>
  <si>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</si>
  <si>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</si>
  <si>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</si>
  <si>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</si>
  <si>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</si>
  <si>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</si>
  <si>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</si>
  <si>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</si>
  <si>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</si>
  <si>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</si>
  <si>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</si>
  <si>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</si>
  <si>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</si>
  <si>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</si>
  <si>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</si>
  <si>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</si>
  <si>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</si>
  <si>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</si>
  <si>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</si>
  <si>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</si>
  <si>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</si>
  <si>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</si>
  <si>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</si>
  <si>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</si>
  <si>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</si>
  <si>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</si>
  <si>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</si>
  <si>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</si>
  <si>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</si>
  <si>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</si>
  <si>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</si>
  <si>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</si>
  <si>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</si>
  <si>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</si>
  <si>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</si>
  <si>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</si>
  <si>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</si>
  <si>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</si>
  <si>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</si>
  <si>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</si>
  <si>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</si>
  <si>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</si>
  <si>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</si>
  <si>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</si>
  <si>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</si>
  <si>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</si>
  <si>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</si>
  <si>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</si>
  <si>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</si>
  <si>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</si>
  <si>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</si>
  <si>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</si>
  <si>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</si>
  <si>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</si>
  <si>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</si>
  <si>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</si>
  <si>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</si>
  <si>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</si>
  <si>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</si>
  <si>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</si>
  <si>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</si>
  <si>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</si>
  <si>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</si>
  <si>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</si>
  <si>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</si>
  <si>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</si>
  <si>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</si>
  <si>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</si>
  <si>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</si>
  <si>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</si>
  <si>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</si>
  <si>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</si>
  <si>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</si>
  <si>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</si>
  <si>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</si>
  <si>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</si>
  <si>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</si>
  <si>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</si>
  <si>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</si>
  <si>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</si>
  <si>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</si>
  <si>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</si>
  <si>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</si>
  <si>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</si>
  <si>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</si>
  <si>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</si>
  <si>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</si>
  <si>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</si>
  <si>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</si>
  <si>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</si>
  <si>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</si>
  <si>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</si>
  <si>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</si>
  <si>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</si>
  <si>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</si>
  <si>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</si>
  <si>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</si>
  <si>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</si>
  <si>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</si>
  <si>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</si>
  <si>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</si>
  <si>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</si>
  <si>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</si>
  <si>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</si>
  <si>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</si>
  <si>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</si>
  <si>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</si>
  <si>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</si>
  <si>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</si>
  <si>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</si>
  <si>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</si>
  <si>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</si>
  <si>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</si>
  <si>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</si>
  <si>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</si>
  <si>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</si>
  <si>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</si>
  <si>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</si>
  <si>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</si>
  <si>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</si>
  <si>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</si>
  <si>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</si>
  <si>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</si>
  <si>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</si>
  <si>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</si>
  <si>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</si>
  <si>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</si>
  <si>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</si>
  <si>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</si>
  <si>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</si>
  <si>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</si>
  <si>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</si>
  <si>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</si>
  <si>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</si>
  <si>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</si>
  <si>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</si>
  <si>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</si>
  <si>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</si>
  <si>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</si>
  <si>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</si>
  <si>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</si>
  <si>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</si>
  <si>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</si>
  <si>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</si>
  <si>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</si>
  <si>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</si>
  <si>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</si>
  <si>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</si>
  <si>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</si>
  <si>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</si>
  <si>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</si>
  <si>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</si>
  <si>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</si>
  <si>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</si>
  <si>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</si>
  <si>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</si>
  <si>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</si>
  <si>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</si>
  <si>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</si>
  <si>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</si>
  <si>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</si>
  <si>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</si>
  <si>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</si>
  <si>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</si>
  <si>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</si>
  <si>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</si>
  <si>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</si>
  <si>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</si>
  <si>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</si>
  <si>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</si>
  <si>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</si>
  <si>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</si>
  <si>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</si>
  <si>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</si>
  <si>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</si>
  <si>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</si>
  <si>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</si>
  <si>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</si>
  <si>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</si>
  <si>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</si>
  <si>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</si>
  <si>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</si>
  <si>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</si>
  <si>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</si>
  <si>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</si>
  <si>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</si>
  <si>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</si>
  <si>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</si>
  <si>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</si>
  <si>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</si>
  <si>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</si>
  <si>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</si>
  <si>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</si>
  <si>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</si>
  <si>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</si>
  <si>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</si>
  <si>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</si>
  <si>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</si>
  <si>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</si>
  <si>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</si>
  <si>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</si>
  <si>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</si>
  <si>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</si>
  <si>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</si>
  <si>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</si>
  <si>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</si>
  <si>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</si>
  <si>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</si>
  <si>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</si>
  <si>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</si>
  <si>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</si>
  <si>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</si>
  <si>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</si>
  <si>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</si>
  <si>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</si>
  <si>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</si>
  <si>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</si>
  <si>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</si>
  <si>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</si>
  <si>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</si>
  <si>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</si>
  <si>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</si>
  <si>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</si>
  <si>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</si>
  <si>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</si>
  <si>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</si>
  <si>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</si>
  <si>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</si>
  <si>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</si>
  <si>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</si>
  <si>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</si>
  <si>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</si>
  <si>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</si>
  <si>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</si>
  <si>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</si>
  <si>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</si>
  <si>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</si>
  <si>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</si>
  <si>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</si>
  <si>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</si>
  <si>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</si>
  <si>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</si>
  <si>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</si>
  <si>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</si>
  <si>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</si>
  <si>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</si>
  <si>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</si>
  <si>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</si>
  <si>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</si>
  <si>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</si>
  <si>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</si>
  <si>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</si>
  <si>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</si>
  <si>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</si>
  <si>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</si>
  <si>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</si>
  <si>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</si>
  <si>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</si>
  <si>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</si>
  <si>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</si>
  <si>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</si>
  <si>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</si>
  <si>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</si>
  <si>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</si>
  <si>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</si>
  <si>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</si>
  <si>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</si>
  <si>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</si>
  <si>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</si>
  <si>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</si>
  <si>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</si>
  <si>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</si>
  <si>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</si>
  <si>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</si>
  <si>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</si>
  <si>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</si>
  <si>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</si>
  <si>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</si>
  <si>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</si>
  <si>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</si>
  <si>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</si>
  <si>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</si>
  <si>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</si>
  <si>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</si>
  <si>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</si>
  <si>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</si>
  <si>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</si>
  <si>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</si>
  <si>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</si>
  <si>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</si>
  <si>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</si>
  <si>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</si>
  <si>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</si>
  <si>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</si>
  <si>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</si>
  <si>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</si>
  <si>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</si>
  <si>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</si>
  <si>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</si>
  <si>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</si>
  <si>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</si>
  <si>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</si>
  <si>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</si>
  <si>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</si>
  <si>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</si>
  <si>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</si>
  <si>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</si>
  <si>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</si>
  <si>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</si>
  <si>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</si>
  <si>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</si>
  <si>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</si>
  <si>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</si>
  <si>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</si>
  <si>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</si>
  <si>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</si>
  <si>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</si>
  <si>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</si>
  <si>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</si>
  <si>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</si>
  <si>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</si>
  <si>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</si>
  <si>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</si>
  <si>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</si>
  <si>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</si>
  <si>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</si>
  <si>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</si>
  <si>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</si>
  <si>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</si>
  <si>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</si>
  <si>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</si>
  <si>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</si>
  <si>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</si>
  <si>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</si>
  <si>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</si>
  <si>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</si>
  <si>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</si>
  <si>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</si>
  <si>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</si>
  <si>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</si>
  <si>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</si>
  <si>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</si>
  <si>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</si>
  <si>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</si>
  <si>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</si>
  <si>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</si>
  <si>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</si>
  <si>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</si>
  <si>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</si>
  <si>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</si>
  <si>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</si>
  <si>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</si>
  <si>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</si>
  <si>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</si>
  <si>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</si>
  <si>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</si>
  <si>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</si>
  <si>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</si>
  <si>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</si>
  <si>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</si>
  <si>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</si>
  <si>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</si>
  <si>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</si>
  <si>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</si>
  <si>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</si>
  <si>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</si>
  <si>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</si>
  <si>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</si>
  <si>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</si>
  <si>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</si>
  <si>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</si>
  <si>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</si>
  <si>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</si>
  <si>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</si>
  <si>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</si>
  <si>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</si>
  <si>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</si>
  <si>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</si>
  <si>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</si>
  <si>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</si>
  <si>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</si>
  <si>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</si>
  <si>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</si>
  <si>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</si>
  <si>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</si>
  <si>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</si>
  <si>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</si>
  <si>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</si>
  <si>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</si>
  <si>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</si>
  <si>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</si>
  <si>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</si>
  <si>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</si>
  <si>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</si>
  <si>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</si>
  <si>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</si>
  <si>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</si>
  <si>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</si>
  <si>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</si>
  <si>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</si>
  <si>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</si>
  <si>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</si>
  <si>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</si>
  <si>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</si>
  <si>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</si>
  <si>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</si>
  <si>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</si>
  <si>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</si>
  <si>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</si>
  <si>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</si>
  <si>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</si>
  <si>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</si>
  <si>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</si>
  <si>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</si>
  <si>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</si>
  <si>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</si>
  <si>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</si>
  <si>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</si>
  <si>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</si>
  <si>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</si>
  <si>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</si>
  <si>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</si>
  <si>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</si>
  <si>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</si>
  <si>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</si>
  <si>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</si>
  <si>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</si>
  <si>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</si>
  <si>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</si>
  <si>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</si>
  <si>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</si>
  <si>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</si>
  <si>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</si>
  <si>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</si>
  <si>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</si>
  <si>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</si>
  <si>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</si>
  <si>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</si>
  <si>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</si>
  <si>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</si>
  <si>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</si>
  <si>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</si>
  <si>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</si>
  <si>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</si>
  <si>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</si>
  <si>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</si>
  <si>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</si>
  <si>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</si>
  <si>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</si>
  <si>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</si>
  <si>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</si>
  <si>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</si>
  <si>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</si>
  <si>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</si>
  <si>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</si>
  <si>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</si>
  <si>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</si>
  <si>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</si>
  <si>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</si>
  <si>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</si>
  <si>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</si>
  <si>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</si>
  <si>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</si>
  <si>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</si>
  <si>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</si>
  <si>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</si>
  <si>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</si>
  <si>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</si>
  <si>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</si>
  <si>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</si>
  <si>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</si>
  <si>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</si>
  <si>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</si>
  <si>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</si>
  <si>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</si>
  <si>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</si>
  <si>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</si>
  <si>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</si>
  <si>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</si>
  <si>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</si>
  <si>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</si>
  <si>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</si>
  <si>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</si>
  <si>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</si>
  <si>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</si>
  <si>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</si>
  <si>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</si>
  <si>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</si>
  <si>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</si>
  <si>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</si>
  <si>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</si>
  <si>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</si>
  <si>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</si>
  <si>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</si>
  <si>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</si>
  <si>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</si>
  <si>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</si>
  <si>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</si>
  <si>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</si>
  <si>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</si>
  <si>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</si>
  <si>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</si>
  <si>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</si>
  <si>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</si>
  <si>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</si>
  <si>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</si>
  <si>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</si>
  <si>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</si>
  <si>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</si>
  <si>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</si>
  <si>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</si>
  <si>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</si>
  <si>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</si>
  <si>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</si>
  <si>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</si>
  <si>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</si>
  <si>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</si>
  <si>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</si>
  <si>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</si>
  <si>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</si>
  <si>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</si>
  <si>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</si>
  <si>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</si>
  <si>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</si>
  <si>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</si>
  <si>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</si>
  <si>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</si>
  <si>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</si>
  <si>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</si>
  <si>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</si>
  <si>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</si>
  <si>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</si>
  <si>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</si>
  <si>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</si>
  <si>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</si>
  <si>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</si>
  <si>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</si>
  <si>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</si>
  <si>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</si>
  <si>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</si>
  <si>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</si>
  <si>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</si>
  <si>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</si>
  <si>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</si>
  <si>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</si>
  <si>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</si>
  <si>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</si>
  <si>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</si>
  <si>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</si>
  <si>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</si>
  <si>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</si>
  <si>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</si>
  <si>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</si>
  <si>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</si>
  <si>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</si>
  <si>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</si>
  <si>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</si>
  <si>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</si>
  <si>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</si>
  <si>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</si>
  <si>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</si>
  <si>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</si>
  <si>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</si>
  <si>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</si>
  <si>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</si>
  <si>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</si>
  <si>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</si>
  <si>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</si>
  <si>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</si>
  <si>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</si>
  <si>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</si>
  <si>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</si>
  <si>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</si>
  <si>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</si>
  <si>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</si>
  <si>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</si>
  <si>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</si>
  <si>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</si>
  <si>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</si>
  <si>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</si>
  <si>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</si>
  <si>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</si>
  <si>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</si>
  <si>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</si>
  <si>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</si>
  <si>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</si>
  <si>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</si>
  <si>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</si>
  <si>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</si>
  <si>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</si>
  <si>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</si>
  <si>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</si>
  <si>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</si>
  <si>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</si>
  <si>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</si>
  <si>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</si>
  <si>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</si>
  <si>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</si>
  <si>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</si>
  <si>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</si>
  <si>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</si>
  <si>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</si>
  <si>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</si>
  <si>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</si>
  <si>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</si>
  <si>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</si>
  <si>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</si>
  <si>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</si>
  <si>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</si>
  <si>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</si>
  <si>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</si>
  <si>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</si>
  <si>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</si>
  <si>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</si>
  <si>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</si>
  <si>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</si>
  <si>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</si>
  <si>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</si>
  <si>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</si>
  <si>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</si>
  <si>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</si>
  <si>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</si>
  <si>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</si>
  <si>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</si>
  <si>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</si>
  <si>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</si>
  <si>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</si>
  <si>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</si>
  <si>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</si>
  <si>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</si>
  <si>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</si>
  <si>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</si>
  <si>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</si>
  <si>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</si>
  <si>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</si>
  <si>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</si>
  <si>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</si>
  <si>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</si>
  <si>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</si>
  <si>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</si>
  <si>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</si>
  <si>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</si>
  <si>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</si>
  <si>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</si>
  <si>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</si>
  <si>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</si>
  <si>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</si>
  <si>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</si>
  <si>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</si>
  <si>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</si>
  <si>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</si>
  <si>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</si>
  <si>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</si>
  <si>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</si>
  <si>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</si>
  <si>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</si>
  <si>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</si>
  <si>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</si>
  <si>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</si>
  <si>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</si>
  <si>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</si>
  <si>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</si>
  <si>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</si>
  <si>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</si>
  <si>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</si>
  <si>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</si>
  <si>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</si>
  <si>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</si>
  <si>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</si>
  <si>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</si>
  <si>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</si>
  <si>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</si>
  <si>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</si>
  <si>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</si>
  <si>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</si>
  <si>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</si>
  <si>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</si>
  <si>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</si>
  <si>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</si>
  <si>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</si>
  <si>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</si>
  <si>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</si>
  <si>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</si>
  <si>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</si>
  <si>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</si>
  <si>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</si>
  <si>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</si>
  <si>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</si>
  <si>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</si>
  <si>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</si>
  <si>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</si>
  <si>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</si>
  <si>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</si>
  <si>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</si>
  <si>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</si>
  <si>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</si>
  <si>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</si>
  <si>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</si>
  <si>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</si>
  <si>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</si>
  <si>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</si>
  <si>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</si>
  <si>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</si>
  <si>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</si>
  <si>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</si>
  <si>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</si>
  <si>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</si>
  <si>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</si>
  <si>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</si>
  <si>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</si>
  <si>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</si>
  <si>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</si>
  <si>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</si>
  <si>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</si>
  <si>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</si>
  <si>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</si>
  <si>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</si>
  <si>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</si>
  <si>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</si>
  <si>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</si>
  <si>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</si>
  <si>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</si>
  <si>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</si>
  <si>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</si>
  <si>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</si>
  <si>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</si>
  <si>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</si>
  <si>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</si>
  <si>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</si>
  <si>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</si>
  <si>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</si>
  <si>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</si>
  <si>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</si>
  <si>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</si>
  <si>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</si>
  <si>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</si>
  <si>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</si>
  <si>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</si>
  <si>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</si>
  <si>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</si>
  <si>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</si>
  <si>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</si>
  <si>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</si>
  <si>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</si>
  <si>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</si>
  <si>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</si>
  <si>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</si>
  <si>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</si>
  <si>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</si>
  <si>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</si>
  <si>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</si>
  <si>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</si>
  <si>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</si>
  <si>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</si>
  <si>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</si>
  <si>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</si>
  <si>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</si>
  <si>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</si>
  <si>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</si>
  <si>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</si>
  <si>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</si>
  <si>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</si>
  <si>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</si>
  <si>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</si>
  <si>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</si>
  <si>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</si>
  <si>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</si>
  <si>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</si>
  <si>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</si>
  <si>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</si>
  <si>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</si>
  <si>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</si>
  <si>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</si>
  <si>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</si>
  <si>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</si>
  <si>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</si>
  <si>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</si>
  <si>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</si>
  <si>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</si>
  <si>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</si>
  <si>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</si>
  <si>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</si>
  <si>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</si>
  <si>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</si>
  <si>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</si>
  <si>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</si>
  <si>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</si>
  <si>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</si>
  <si>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</si>
  <si>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</si>
  <si>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</si>
  <si>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</si>
  <si>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</si>
  <si>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</si>
  <si>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</si>
  <si>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</si>
  <si>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</si>
  <si>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</si>
  <si>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</si>
  <si>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</si>
  <si>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</si>
  <si>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</si>
  <si>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</si>
  <si>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</si>
  <si>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</si>
  <si>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</si>
  <si>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</si>
  <si>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</si>
  <si>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</si>
  <si>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</si>
  <si>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</si>
  <si>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</si>
  <si>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</si>
  <si>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</si>
  <si>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</si>
  <si>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</si>
  <si>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</si>
  <si>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</si>
  <si>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</si>
  <si>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</si>
  <si>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</si>
  <si>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</si>
  <si>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</si>
  <si>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</si>
  <si>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</si>
  <si>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</si>
  <si>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</si>
  <si>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</si>
  <si>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</si>
  <si>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</si>
  <si>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</si>
  <si>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</si>
  <si>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</si>
  <si>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</si>
  <si>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</si>
  <si>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</si>
  <si>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</si>
  <si>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</si>
  <si>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</si>
  <si>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</si>
  <si>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</si>
  <si>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</si>
  <si>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</si>
  <si>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</si>
  <si>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</si>
  <si>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</si>
  <si>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</si>
  <si>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</si>
  <si>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</si>
  <si>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</si>
  <si>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</si>
  <si>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</si>
  <si>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</si>
  <si>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</si>
  <si>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</si>
  <si>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</si>
  <si>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</si>
  <si>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</si>
  <si>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</si>
  <si>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</si>
  <si>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</si>
  <si>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</si>
  <si>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</si>
  <si>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</si>
  <si>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</si>
  <si>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</si>
  <si>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</si>
  <si>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</si>
  <si>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</si>
  <si>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</si>
  <si>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</si>
  <si>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</si>
  <si>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</si>
  <si>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</si>
  <si>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</si>
  <si>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</si>
  <si>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</si>
  <si>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</si>
  <si>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</si>
  <si>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</si>
  <si>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</si>
  <si>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</si>
  <si>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</si>
  <si>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</si>
  <si>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</si>
  <si>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</si>
  <si>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</si>
  <si>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</si>
  <si>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</si>
  <si>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</si>
  <si>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</si>
  <si>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</si>
  <si>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</si>
  <si>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</si>
  <si>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</si>
  <si>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</si>
  <si>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</si>
  <si>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</si>
  <si>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</si>
  <si>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</si>
  <si>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</si>
  <si>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</si>
  <si>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</si>
  <si>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</si>
  <si>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</si>
  <si>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</si>
  <si>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</si>
  <si>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</si>
  <si>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</si>
  <si>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</si>
  <si>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</si>
  <si>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</si>
  <si>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</si>
  <si>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</si>
  <si>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</si>
  <si>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</si>
  <si>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</si>
  <si>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</si>
  <si>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</si>
  <si>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</si>
  <si>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</si>
  <si>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</si>
  <si>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</si>
  <si>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</si>
  <si>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</si>
  <si>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</si>
  <si>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</si>
  <si>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</si>
  <si>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</si>
  <si>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</si>
  <si>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</si>
  <si>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</si>
  <si>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</si>
  <si>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</si>
  <si>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</si>
  <si>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</si>
  <si>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</si>
  <si>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</si>
  <si>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</si>
  <si>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</si>
  <si>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</si>
  <si>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</si>
  <si>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</si>
  <si>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</si>
  <si>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</si>
  <si>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</si>
  <si>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</si>
  <si>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</si>
  <si>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</si>
  <si>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</si>
  <si>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</si>
  <si>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</si>
  <si>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</si>
  <si>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</si>
  <si>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</si>
  <si>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</si>
  <si>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</si>
  <si>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</si>
  <si>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</si>
  <si>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</si>
  <si>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</si>
  <si>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</si>
  <si>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</si>
  <si>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</si>
  <si>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</si>
  <si>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</si>
  <si>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</si>
  <si>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</si>
  <si>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</si>
  <si>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</si>
  <si>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</si>
  <si>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</si>
  <si>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</si>
  <si>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</si>
  <si>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</si>
  <si>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</si>
  <si>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</si>
  <si>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</si>
  <si>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</si>
  <si>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</si>
  <si>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</si>
  <si>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</si>
  <si>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</si>
  <si>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</si>
  <si>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</si>
  <si>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</si>
  <si>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</si>
  <si>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</si>
  <si>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</si>
  <si>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</si>
  <si>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</si>
  <si>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</si>
  <si>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</si>
  <si>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</si>
  <si>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</si>
  <si>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</si>
  <si>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</si>
  <si>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</si>
  <si>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</si>
  <si>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</si>
  <si>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</si>
  <si>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</si>
  <si>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</si>
  <si>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</si>
  <si>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</si>
  <si>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</si>
  <si>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</si>
  <si>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</si>
  <si>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</si>
  <si>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</si>
  <si>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</si>
  <si>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</si>
  <si>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</si>
  <si>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</si>
  <si>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</si>
  <si>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</si>
  <si>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</si>
  <si>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</si>
  <si>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</si>
  <si>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</si>
  <si>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</si>
  <si>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</si>
  <si>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</si>
  <si>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</si>
  <si>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</si>
  <si>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</si>
  <si>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</si>
  <si>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</si>
  <si>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</si>
  <si>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</si>
  <si>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</si>
  <si>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</si>
  <si>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</si>
  <si>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</si>
  <si>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</si>
  <si>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</si>
  <si>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</si>
  <si>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</si>
  <si>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</si>
  <si>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</si>
  <si>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</si>
  <si>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</si>
  <si>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</si>
  <si>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</si>
  <si>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</si>
  <si>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</si>
  <si>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</si>
  <si>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</si>
  <si>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</si>
  <si>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</si>
  <si>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</si>
  <si>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</si>
  <si>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</si>
  <si>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</si>
  <si>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</si>
  <si>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</si>
  <si>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</si>
  <si>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</si>
  <si>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</si>
  <si>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</si>
  <si>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</si>
  <si>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</si>
  <si>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</si>
  <si>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</si>
  <si>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</si>
  <si>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</si>
  <si>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</si>
  <si>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</si>
  <si>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</si>
  <si>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</si>
  <si>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</si>
  <si>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</si>
  <si>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</si>
  <si>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</si>
  <si>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</si>
  <si>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</si>
  <si>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</si>
  <si>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</si>
  <si>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</si>
  <si>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</si>
  <si>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</si>
  <si>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</si>
  <si>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</si>
  <si>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</si>
  <si>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</si>
  <si>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</si>
  <si>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</si>
  <si>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</si>
  <si>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</si>
  <si>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</si>
  <si>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</si>
  <si>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</si>
  <si>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</si>
  <si>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</si>
  <si>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</si>
  <si>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</si>
  <si>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</si>
  <si>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</si>
  <si>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</si>
  <si>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</si>
  <si>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</si>
  <si>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</si>
  <si>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</si>
  <si>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</si>
  <si>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</si>
  <si>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</si>
  <si>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</si>
  <si>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</si>
  <si>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</si>
  <si>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</si>
  <si>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</si>
  <si>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</si>
  <si>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</si>
  <si>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</si>
  <si>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</si>
  <si>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</si>
  <si>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</si>
  <si>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</si>
  <si>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</si>
  <si>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</si>
  <si>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</si>
  <si>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</si>
  <si>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</si>
  <si>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</si>
  <si>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</si>
  <si>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</si>
  <si>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</si>
  <si>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</si>
  <si>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</si>
  <si>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</si>
  <si>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</si>
  <si>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</si>
  <si>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</si>
  <si>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</si>
  <si>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</si>
  <si>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</si>
  <si>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</si>
  <si>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</si>
  <si>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</si>
  <si>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</si>
  <si>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</si>
  <si>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</si>
  <si>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</si>
  <si>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</si>
  <si>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</si>
  <si>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</si>
  <si>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</si>
  <si>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</si>
  <si>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</si>
  <si>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</si>
  <si>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</si>
  <si>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</si>
  <si>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</si>
  <si>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</si>
  <si>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</si>
  <si>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</si>
  <si>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</si>
  <si>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</si>
  <si>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</si>
  <si>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</si>
  <si>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</si>
  <si>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</si>
  <si>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</si>
  <si>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</si>
  <si>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</si>
  <si>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</si>
  <si>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</si>
  <si>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</si>
  <si>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</si>
  <si>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</si>
  <si>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</si>
  <si>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</si>
  <si>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</si>
  <si>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</si>
  <si>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</si>
  <si>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</si>
  <si>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</si>
  <si>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</si>
  <si>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</si>
  <si>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</si>
  <si>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</si>
  <si>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</si>
  <si>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</si>
  <si>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</si>
  <si>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</si>
  <si>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</si>
  <si>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</si>
  <si>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</si>
  <si>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</si>
  <si>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</si>
  <si>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</si>
  <si>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</si>
  <si>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</si>
  <si>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</si>
  <si>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</si>
  <si>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</si>
  <si>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</si>
  <si>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</si>
  <si>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</si>
  <si>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</si>
  <si>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</si>
  <si>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</si>
  <si>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</si>
  <si>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</si>
  <si>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</si>
  <si>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</si>
  <si>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</si>
  <si>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</si>
  <si>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</si>
  <si>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</si>
  <si>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</si>
  <si>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</si>
  <si>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</si>
  <si>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</si>
  <si>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</si>
  <si>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</si>
  <si>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</si>
  <si>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</si>
  <si>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</si>
  <si>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</si>
  <si>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</si>
  <si>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</si>
  <si>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</si>
  <si>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</si>
  <si>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</si>
  <si>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</si>
  <si>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</si>
  <si>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</si>
  <si>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</si>
  <si>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</si>
  <si>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</si>
  <si>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</si>
  <si>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</si>
  <si>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</si>
  <si>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</si>
  <si>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</si>
  <si>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</si>
  <si>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</si>
  <si>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</si>
  <si>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</si>
  <si>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</si>
  <si>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</si>
  <si>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</si>
  <si>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</si>
  <si>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</si>
  <si>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</si>
  <si>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</si>
  <si>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</si>
  <si>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</si>
  <si>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</si>
  <si>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</si>
  <si>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</si>
  <si>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</si>
  <si>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</si>
  <si>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</si>
  <si>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</si>
  <si>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</si>
  <si>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</si>
  <si>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</si>
  <si>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</si>
  <si>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</si>
  <si>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</si>
  <si>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</si>
  <si>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</si>
  <si>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</si>
  <si>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</si>
  <si>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</si>
  <si>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</si>
  <si>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</si>
  <si>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</si>
  <si>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</si>
  <si>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</si>
  <si>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</si>
  <si>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</si>
  <si>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</si>
  <si>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</si>
  <si>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</si>
  <si>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</si>
  <si>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</si>
  <si>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</si>
  <si>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</si>
  <si>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</si>
  <si>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</si>
  <si>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</si>
  <si>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</si>
  <si>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</si>
  <si>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</si>
  <si>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</si>
  <si>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</si>
  <si>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</si>
  <si>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</si>
  <si>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</si>
  <si>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</si>
  <si>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</si>
  <si>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</si>
  <si>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</si>
  <si>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</si>
  <si>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</si>
  <si>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</si>
  <si>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</si>
  <si>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</si>
  <si>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</si>
  <si>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</si>
  <si>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</si>
  <si>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</si>
  <si>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</si>
  <si>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</si>
  <si>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</si>
  <si>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</si>
  <si>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</si>
  <si>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</si>
  <si>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</si>
  <si>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</si>
  <si>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</si>
  <si>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</si>
  <si>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</si>
  <si>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</si>
  <si>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</si>
  <si>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</si>
  <si>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</si>
  <si>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</si>
  <si>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</si>
  <si>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</si>
  <si>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</si>
  <si>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</si>
  <si>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</si>
  <si>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</si>
  <si>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</si>
  <si>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</si>
  <si>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</si>
  <si>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</si>
  <si>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</si>
  <si>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</si>
  <si>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</si>
  <si>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</si>
  <si>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</si>
  <si>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</si>
  <si>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</si>
  <si>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</si>
  <si>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</si>
  <si>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</si>
  <si>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</si>
  <si>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</si>
  <si>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</si>
  <si>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</si>
  <si>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</si>
  <si>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</si>
  <si>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</si>
  <si>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</si>
  <si>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</si>
  <si>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</si>
  <si>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</si>
  <si>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</si>
  <si>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</si>
  <si>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</si>
  <si>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</si>
  <si>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</si>
  <si>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</si>
  <si>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</si>
  <si>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</si>
  <si>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</si>
  <si>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</si>
  <si>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</si>
  <si>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</si>
  <si>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</si>
  <si>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</si>
  <si>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</si>
  <si>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</si>
  <si>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</si>
  <si>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</si>
  <si>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</si>
  <si>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</si>
  <si>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</si>
  <si>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</si>
  <si>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</si>
  <si>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</si>
  <si>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</si>
  <si>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</si>
  <si>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</si>
  <si>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</si>
  <si>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</si>
  <si>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</si>
  <si>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</si>
  <si>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</si>
  <si>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</si>
  <si>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</si>
  <si>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</si>
  <si>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</si>
  <si>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</si>
  <si>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</si>
  <si>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</si>
  <si>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</si>
  <si>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</si>
  <si>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</si>
  <si>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</si>
  <si>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</si>
  <si>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</si>
  <si>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</si>
  <si>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</si>
  <si>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</si>
  <si>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</si>
  <si>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</si>
  <si>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</si>
  <si>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</si>
  <si>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</si>
  <si>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</si>
  <si>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</si>
  <si>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</si>
  <si>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</si>
  <si>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</si>
  <si>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</si>
  <si>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</si>
  <si>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</si>
  <si>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</si>
  <si>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</si>
  <si>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</si>
  <si>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</si>
  <si>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</si>
  <si>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</si>
  <si>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</si>
  <si>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</si>
  <si>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</si>
  <si>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</si>
  <si>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</si>
  <si>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</si>
  <si>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</si>
  <si>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</si>
  <si>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</si>
  <si>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</si>
  <si>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</si>
  <si>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</si>
  <si>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</si>
  <si>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</si>
  <si>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</si>
  <si>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</si>
  <si>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</si>
  <si>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</si>
  <si>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</si>
  <si>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</si>
  <si>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</si>
  <si>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</si>
  <si>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</si>
  <si>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</si>
  <si>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</si>
  <si>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</si>
  <si>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</si>
  <si>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</si>
  <si>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</si>
  <si>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</si>
  <si>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</si>
  <si>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</si>
  <si>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</si>
  <si>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</si>
  <si>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</si>
  <si>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</si>
  <si>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</si>
  <si>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</si>
  <si>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</si>
  <si>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</si>
  <si>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</si>
  <si>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</si>
  <si>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</si>
  <si>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</si>
  <si>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</si>
  <si>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</si>
  <si>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</si>
  <si>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</si>
  <si>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</si>
  <si>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</si>
  <si>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</si>
  <si>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</si>
  <si>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</si>
  <si>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</si>
  <si>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</si>
  <si>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</si>
  <si>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</si>
  <si>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</si>
  <si>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</si>
  <si>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</si>
  <si>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</si>
  <si>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</si>
  <si>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</si>
  <si>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</si>
  <si>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</si>
  <si>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</si>
  <si>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</si>
  <si>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</si>
  <si>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</si>
  <si>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</si>
  <si>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</si>
  <si>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</si>
  <si>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</si>
  <si>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</si>
  <si>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</si>
  <si>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</si>
  <si>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</si>
  <si>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</si>
  <si>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</si>
  <si>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</si>
  <si>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</si>
  <si>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</si>
  <si>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</si>
  <si>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</si>
  <si>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</si>
  <si>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</si>
  <si>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</si>
  <si>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</si>
  <si>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</si>
  <si>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</si>
  <si>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</si>
  <si>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</si>
  <si>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</si>
  <si>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</si>
  <si>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</si>
  <si>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</si>
  <si>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</si>
  <si>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</si>
  <si>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</si>
  <si>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</si>
  <si>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</si>
  <si>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</si>
  <si>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</si>
  <si>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</si>
  <si>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</si>
  <si>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</si>
  <si>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</si>
  <si>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</si>
  <si>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</si>
  <si>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</si>
  <si>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</si>
  <si>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</si>
  <si>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</si>
  <si>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</si>
  <si>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</si>
  <si>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</si>
  <si>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</si>
  <si>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</si>
  <si>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</si>
  <si>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</si>
  <si>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</si>
  <si>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</si>
  <si>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</si>
  <si>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</si>
  <si>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</si>
  <si>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</si>
  <si>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</si>
  <si>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</si>
  <si>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</si>
  <si>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</si>
  <si>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</si>
  <si>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</si>
  <si>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</si>
  <si>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</si>
  <si>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</si>
  <si>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</si>
  <si>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</si>
  <si>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</si>
  <si>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</si>
  <si>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</si>
  <si>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</si>
  <si>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</si>
  <si>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</si>
  <si>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</si>
  <si>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</si>
  <si>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</si>
  <si>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</si>
  <si>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</si>
  <si>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</si>
  <si>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</si>
  <si>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</si>
  <si>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</si>
  <si>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</si>
  <si>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</si>
  <si>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</si>
  <si>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</si>
  <si>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</si>
  <si>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</si>
  <si>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</si>
  <si>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</si>
  <si>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</si>
  <si>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</si>
  <si>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</si>
  <si>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</si>
  <si>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</si>
  <si>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</si>
  <si>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</si>
  <si>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</si>
  <si>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</si>
  <si>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</si>
  <si>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</si>
  <si>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</si>
  <si>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</si>
  <si>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</si>
  <si>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</si>
  <si>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</si>
  <si>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</si>
  <si>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</si>
  <si>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</si>
  <si>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</si>
  <si>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</si>
  <si>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</si>
  <si>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</si>
  <si>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</si>
  <si>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</si>
  <si>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</si>
  <si>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</si>
  <si>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</si>
  <si>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</si>
  <si>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</si>
  <si>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</si>
  <si>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</si>
  <si>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</si>
  <si>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</si>
  <si>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</si>
  <si>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</si>
  <si>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</si>
  <si>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</si>
  <si>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</si>
  <si>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</si>
  <si>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</si>
  <si>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</si>
  <si>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</si>
  <si>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</si>
  <si>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</si>
  <si>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</si>
  <si>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</si>
  <si>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</si>
  <si>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</si>
  <si>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</si>
  <si>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</si>
  <si>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</si>
  <si>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</si>
  <si>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</si>
  <si>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</si>
  <si>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</si>
  <si>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</si>
  <si>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</si>
  <si>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</si>
  <si>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</si>
  <si>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</si>
  <si>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</si>
  <si>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</si>
  <si>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</si>
  <si>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</si>
  <si>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</si>
  <si>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</si>
  <si>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</si>
  <si>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</si>
  <si>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</si>
  <si>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</si>
  <si>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</si>
  <si>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</si>
  <si>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</si>
  <si>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</si>
  <si>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</si>
  <si>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</si>
  <si>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</si>
  <si>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</si>
  <si>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</si>
  <si>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</si>
  <si>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</si>
  <si>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</si>
  <si>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</si>
  <si>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</si>
  <si>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</si>
  <si>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</si>
  <si>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</si>
  <si>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</si>
  <si>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</si>
  <si>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</si>
  <si>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</si>
  <si>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</si>
  <si>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</si>
  <si>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</si>
  <si>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</si>
  <si>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</si>
  <si>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</si>
  <si>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</si>
  <si>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</si>
  <si>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</si>
  <si>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</si>
  <si>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</si>
  <si>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</si>
  <si>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</si>
  <si>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</si>
  <si>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</si>
  <si>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</si>
  <si>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</si>
  <si>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</si>
  <si>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</si>
  <si>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</si>
  <si>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</si>
  <si>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</si>
  <si>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</si>
  <si>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</si>
  <si>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</si>
  <si>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</si>
  <si>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</si>
  <si>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</si>
  <si>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</si>
  <si>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</si>
  <si>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</si>
  <si>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</si>
  <si>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</si>
  <si>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</si>
  <si>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</si>
  <si>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</si>
  <si>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</si>
  <si>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</si>
  <si>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</si>
  <si>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</si>
  <si>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</si>
  <si>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</si>
  <si>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</si>
  <si>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</si>
  <si>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</si>
  <si>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</si>
  <si>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</si>
  <si>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</si>
  <si>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</si>
  <si>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</si>
  <si>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</si>
  <si>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</si>
  <si>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</si>
  <si>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</si>
  <si>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</si>
  <si>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</si>
  <si>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</si>
  <si>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</si>
  <si>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</si>
  <si>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</si>
  <si>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</si>
  <si>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</si>
  <si>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</si>
  <si>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</si>
  <si>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</si>
  <si>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</si>
  <si>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</si>
  <si>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</si>
  <si>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</si>
  <si>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</si>
  <si>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</si>
  <si>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</si>
  <si>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</si>
  <si>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</si>
  <si>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</si>
  <si>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</si>
  <si>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</si>
  <si>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</si>
  <si>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</si>
  <si>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</si>
  <si>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</si>
  <si>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</si>
  <si>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</si>
  <si>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</si>
  <si>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</si>
  <si>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</si>
  <si>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</si>
  <si>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</si>
  <si>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</si>
  <si>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</si>
  <si>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</si>
  <si>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</si>
  <si>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</si>
  <si>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</si>
  <si>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</si>
  <si>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</si>
  <si>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</si>
  <si>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</si>
  <si>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</si>
  <si>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</si>
  <si>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</si>
  <si>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</si>
  <si>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</si>
  <si>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</si>
  <si>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</si>
  <si>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</si>
  <si>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</si>
  <si>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</si>
  <si>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</si>
  <si>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</si>
  <si>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</si>
  <si>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</si>
  <si>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</si>
  <si>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</si>
  <si>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</si>
  <si>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</si>
  <si>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</si>
  <si>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</si>
  <si>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</si>
  <si>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</si>
  <si>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</si>
  <si>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</si>
  <si>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</si>
  <si>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</si>
  <si>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</si>
  <si>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</si>
  <si>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</si>
  <si>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</si>
  <si>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</si>
  <si>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</si>
  <si>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</si>
  <si>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</si>
  <si>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</si>
  <si>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</si>
  <si>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</si>
  <si>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</si>
  <si>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</si>
  <si>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</si>
  <si>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</si>
  <si>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</si>
  <si>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</si>
  <si>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</si>
  <si>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</si>
  <si>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</si>
  <si>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</si>
  <si>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</si>
  <si>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</si>
  <si>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</si>
  <si>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</si>
  <si>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</si>
  <si>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</si>
  <si>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</si>
  <si>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</si>
  <si>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</si>
  <si>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</si>
  <si>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</si>
  <si>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</si>
  <si>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</si>
  <si>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</si>
  <si>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</si>
  <si>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</si>
  <si>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</si>
  <si>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</si>
  <si>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</si>
  <si>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</si>
  <si>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</si>
  <si>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</si>
  <si>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</si>
  <si>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</si>
  <si>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</si>
  <si>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</si>
  <si>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</si>
  <si>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</si>
  <si>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</si>
  <si>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</si>
  <si>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</si>
  <si>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</si>
  <si>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</si>
  <si>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</si>
  <si>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</si>
  <si>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</si>
  <si>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</si>
  <si>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</si>
  <si>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</si>
  <si>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</si>
  <si>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</si>
  <si>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</si>
  <si>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</si>
  <si>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</si>
  <si>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</si>
  <si>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</si>
  <si>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</si>
  <si>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</si>
  <si>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</si>
  <si>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</si>
  <si>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</si>
  <si>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</si>
  <si>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</si>
  <si>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</si>
  <si>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</si>
  <si>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</si>
  <si>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</si>
  <si>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</si>
  <si>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</si>
  <si>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</si>
  <si>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</si>
  <si>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</si>
  <si>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</si>
  <si>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</si>
  <si>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</si>
  <si>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</si>
  <si>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</si>
  <si>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</si>
  <si>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</si>
  <si>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</si>
  <si>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</si>
  <si>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</si>
  <si>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</si>
  <si>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</si>
  <si>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</si>
  <si>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</si>
  <si>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</si>
  <si>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</si>
  <si>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</si>
  <si>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</si>
  <si>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</si>
  <si>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</si>
  <si>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</si>
  <si>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</si>
  <si>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</si>
  <si>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</si>
  <si>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</si>
  <si>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</si>
  <si>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</si>
  <si>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</si>
  <si>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</si>
  <si>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</si>
  <si>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</si>
  <si>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</si>
  <si>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</si>
  <si>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</si>
  <si>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</si>
  <si>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</si>
  <si>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</si>
  <si>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</si>
  <si>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</si>
  <si>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</si>
  <si>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</si>
  <si>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</si>
  <si>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</si>
  <si>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</si>
  <si>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</si>
  <si>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</si>
  <si>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</si>
  <si>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</si>
  <si>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</si>
  <si>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</si>
  <si>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</si>
  <si>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</si>
  <si>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</si>
  <si>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</si>
  <si>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</si>
  <si>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</si>
  <si>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</si>
  <si>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</si>
  <si>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</si>
  <si>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</si>
  <si>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</si>
  <si>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</si>
  <si>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</si>
  <si>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</si>
  <si>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</si>
  <si>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</si>
  <si>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</si>
  <si>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</si>
  <si>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</si>
  <si>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</si>
  <si>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</si>
  <si>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</si>
  <si>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</si>
  <si>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</si>
  <si>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</si>
  <si>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</si>
  <si>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</si>
  <si>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</si>
  <si>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</si>
  <si>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</si>
  <si>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</si>
  <si>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</si>
  <si>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</si>
  <si>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</si>
  <si>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</si>
  <si>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</si>
  <si>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</si>
  <si>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</si>
  <si>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</si>
  <si>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</si>
  <si>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</si>
  <si>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</si>
  <si>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</si>
  <si>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</si>
  <si>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</si>
  <si>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</si>
  <si>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</si>
  <si>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</si>
  <si>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</si>
  <si>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</si>
  <si>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</si>
  <si>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</si>
  <si>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</si>
  <si>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</si>
  <si>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</si>
  <si>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</si>
  <si>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</si>
  <si>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</si>
  <si>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</si>
  <si>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</si>
  <si>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</si>
  <si>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</si>
  <si>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</si>
  <si>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</si>
  <si>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</si>
  <si>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</si>
  <si>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</si>
  <si>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</si>
  <si>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</si>
  <si>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</si>
  <si>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</si>
  <si>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</si>
  <si>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</si>
  <si>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</si>
  <si>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</si>
  <si>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</si>
  <si>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</si>
  <si>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</si>
  <si>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</si>
  <si>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</si>
  <si>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</si>
  <si>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</si>
  <si>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</si>
  <si>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</si>
  <si>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</si>
  <si>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</si>
  <si>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</si>
  <si>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</si>
  <si>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</si>
  <si>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</si>
  <si>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</si>
  <si>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</si>
  <si>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</si>
  <si>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</si>
  <si>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</si>
  <si>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</si>
  <si>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</si>
  <si>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</si>
  <si>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</si>
  <si>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</si>
  <si>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</si>
  <si>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</si>
  <si>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</si>
  <si>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</si>
  <si>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</si>
  <si>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</si>
  <si>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</si>
  <si>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</si>
  <si>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</si>
  <si>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</si>
  <si>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</si>
  <si>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</si>
  <si>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</si>
  <si>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</si>
  <si>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</si>
  <si>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</si>
  <si>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</si>
  <si>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</si>
  <si>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</si>
  <si>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</si>
  <si>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</si>
  <si>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</si>
  <si>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</si>
  <si>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</si>
  <si>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</si>
  <si>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</si>
  <si>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</si>
  <si>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</si>
  <si>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</si>
  <si>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</si>
  <si>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</si>
  <si>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</si>
  <si>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</si>
  <si>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</si>
  <si>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</si>
  <si>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</si>
  <si>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</si>
  <si>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</si>
  <si>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</si>
  <si>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</si>
  <si>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</si>
  <si>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</si>
  <si>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</si>
  <si>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</si>
  <si>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</si>
  <si>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</si>
  <si>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</si>
  <si>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</si>
  <si>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</si>
  <si>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</si>
  <si>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</si>
  <si>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</si>
  <si>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</si>
  <si>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</si>
  <si>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</si>
  <si>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</si>
  <si>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</si>
  <si>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</si>
  <si>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</si>
  <si>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</si>
  <si>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</si>
  <si>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</si>
  <si>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</si>
  <si>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</si>
  <si>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</si>
  <si>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</si>
  <si>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</si>
  <si>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</si>
  <si>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</si>
  <si>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</si>
  <si>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</si>
  <si>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</si>
  <si>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</si>
  <si>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</si>
  <si>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</si>
  <si>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</si>
  <si>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</si>
  <si>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</si>
  <si>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</si>
  <si>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</si>
  <si>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</si>
  <si>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</si>
  <si>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</si>
  <si>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</si>
  <si>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</si>
  <si>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</si>
  <si>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</si>
  <si>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</si>
  <si>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</si>
  <si>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</si>
  <si>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</si>
  <si>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</si>
  <si>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</si>
  <si>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</si>
  <si>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</si>
  <si>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</si>
  <si>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</si>
  <si>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</si>
  <si>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</si>
  <si>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</si>
  <si>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</si>
  <si>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</si>
  <si>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</si>
  <si>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</si>
  <si>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</si>
  <si>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</si>
  <si>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</si>
  <si>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</si>
  <si>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</si>
  <si>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</si>
  <si>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</si>
  <si>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</si>
  <si>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</si>
  <si>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</si>
  <si>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</si>
  <si>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</si>
  <si>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</si>
  <si>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</si>
  <si>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</si>
  <si>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</si>
  <si>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</si>
  <si>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</si>
  <si>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</si>
  <si>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</si>
  <si>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</si>
  <si>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</si>
  <si>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</si>
  <si>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</si>
  <si>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</si>
  <si>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</si>
  <si>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</si>
  <si>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</si>
  <si>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</si>
  <si>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</si>
  <si>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</si>
  <si>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</si>
  <si>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</si>
  <si>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</si>
  <si>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</si>
  <si>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</si>
  <si>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</si>
  <si>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</si>
  <si>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</si>
  <si>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</si>
  <si>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</si>
  <si>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</si>
  <si>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</si>
  <si>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</si>
  <si>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</si>
  <si>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</si>
  <si>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</si>
  <si>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</si>
  <si>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</si>
  <si>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</si>
  <si>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</si>
  <si>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</si>
  <si>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</si>
  <si>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</si>
  <si>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</si>
  <si>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</si>
  <si>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</si>
  <si>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</si>
  <si>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</si>
  <si>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</si>
  <si>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</si>
  <si>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</si>
  <si>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</si>
  <si>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</si>
  <si>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</si>
  <si>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</si>
  <si>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</si>
  <si>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</si>
  <si>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</si>
  <si>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</si>
  <si>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</si>
  <si>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</si>
  <si>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</si>
  <si>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</si>
  <si>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</si>
  <si>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</si>
  <si>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</si>
  <si>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</si>
  <si>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</si>
  <si>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</si>
  <si>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</si>
  <si>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</si>
  <si>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</si>
  <si>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</si>
  <si>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</si>
  <si>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</si>
  <si>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</si>
  <si>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</si>
  <si>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</si>
  <si>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</si>
  <si>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</si>
  <si>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</si>
  <si>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</si>
  <si>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</si>
  <si>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</si>
  <si>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</si>
  <si>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</si>
  <si>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</si>
  <si>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</si>
  <si>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</si>
  <si>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</si>
  <si>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</si>
  <si>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</si>
  <si>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</si>
  <si>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</si>
  <si>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</si>
  <si>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</si>
  <si>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</si>
  <si>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</si>
  <si>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</si>
  <si>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</si>
  <si>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</si>
  <si>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</si>
  <si>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</si>
  <si>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</si>
  <si>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</si>
  <si>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</si>
  <si>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</si>
  <si>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</si>
  <si>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</si>
  <si>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</si>
  <si>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</si>
  <si>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</si>
  <si>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</si>
  <si>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</si>
  <si>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</si>
  <si>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</si>
  <si>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</si>
  <si>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</si>
  <si>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</si>
  <si>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</si>
  <si>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</si>
  <si>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</si>
  <si>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</si>
  <si>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</si>
  <si>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</si>
  <si>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</si>
  <si>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</si>
  <si>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</si>
  <si>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</si>
  <si>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</si>
  <si>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</si>
  <si>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</si>
  <si>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</si>
  <si>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</si>
  <si>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</si>
  <si>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</si>
  <si>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</si>
  <si>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</si>
  <si>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</si>
  <si>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</si>
  <si>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</si>
  <si>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</si>
  <si>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</si>
  <si>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</si>
  <si>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</si>
  <si>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</si>
  <si>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</si>
  <si>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</si>
  <si>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</si>
  <si>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</si>
  <si>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</si>
  <si>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</si>
  <si>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</si>
  <si>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</si>
  <si>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</si>
  <si>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</si>
  <si>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</si>
  <si>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</si>
  <si>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</si>
  <si>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</si>
  <si>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</si>
  <si>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</si>
  <si>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</si>
  <si>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</si>
  <si>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</si>
  <si>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</si>
  <si>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</si>
  <si>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</si>
  <si>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</si>
  <si>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</si>
  <si>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</si>
  <si>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</si>
  <si>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</si>
  <si>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</si>
  <si>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</si>
  <si>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</si>
  <si>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</si>
  <si>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</si>
  <si>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</si>
  <si>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</si>
  <si>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</si>
  <si>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</si>
  <si>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</si>
  <si>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</si>
  <si>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</si>
  <si>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</si>
  <si>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</si>
  <si>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</si>
  <si>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</si>
  <si>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</si>
  <si>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</si>
  <si>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</si>
  <si>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</si>
  <si>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</si>
  <si>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</si>
  <si>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</si>
  <si>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</si>
  <si>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</si>
  <si>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</si>
  <si>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</si>
  <si>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</si>
  <si>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</si>
  <si>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</si>
  <si>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</si>
  <si>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</si>
  <si>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</si>
  <si>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</si>
  <si>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</si>
  <si>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</si>
  <si>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</si>
  <si>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</si>
  <si>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</si>
  <si>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</si>
  <si>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</si>
  <si>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</si>
  <si>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</si>
  <si>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</si>
  <si>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</si>
  <si>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</si>
  <si>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</si>
  <si>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</si>
  <si>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</si>
  <si>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</si>
  <si>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</si>
  <si>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</si>
  <si>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</si>
  <si>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</si>
  <si>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</si>
  <si>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</si>
  <si>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</si>
  <si>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</si>
  <si>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</si>
  <si>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</si>
  <si>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</si>
  <si>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</si>
  <si>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</si>
  <si>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</si>
  <si>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</si>
  <si>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</si>
  <si>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</si>
  <si>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</si>
  <si>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</si>
  <si>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</si>
  <si>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</si>
  <si>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</si>
  <si>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</si>
  <si>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</si>
  <si>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</si>
  <si>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</si>
  <si>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</si>
  <si>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</si>
  <si>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</si>
  <si>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</si>
  <si>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</si>
  <si>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</si>
  <si>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</si>
  <si>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</si>
  <si>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</si>
  <si>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</si>
  <si>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</si>
  <si>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</si>
  <si>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</si>
  <si>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</si>
  <si>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</si>
  <si>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</si>
  <si>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</si>
  <si>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</si>
  <si>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</si>
  <si>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</si>
  <si>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</si>
  <si>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</si>
  <si>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</si>
  <si>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</si>
  <si>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</si>
  <si>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</si>
  <si>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</si>
  <si>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</si>
  <si>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</si>
  <si>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</si>
  <si>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</si>
  <si>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</si>
  <si>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</si>
  <si>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</si>
  <si>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</si>
  <si>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</si>
  <si>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</si>
  <si>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</si>
  <si>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</si>
  <si>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</si>
  <si>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</si>
  <si>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</si>
  <si>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</si>
  <si>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</si>
  <si>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</si>
  <si>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</si>
  <si>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</si>
  <si>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</si>
  <si>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</si>
  <si>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</si>
  <si>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</si>
  <si>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</si>
  <si>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</si>
  <si>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</si>
  <si>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</si>
  <si>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</si>
  <si>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</si>
  <si>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</si>
  <si>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</si>
  <si>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</si>
  <si>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</si>
  <si>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</si>
  <si>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</si>
  <si>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</si>
  <si>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</si>
  <si>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</si>
  <si>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</si>
  <si>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</si>
  <si>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</si>
  <si>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</si>
  <si>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</si>
  <si>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</si>
  <si>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</si>
  <si>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</si>
  <si>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</si>
  <si>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</si>
  <si>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</si>
  <si>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</si>
  <si>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</si>
  <si>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</si>
  <si>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</si>
  <si>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</si>
  <si>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</si>
  <si>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</si>
  <si>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</si>
  <si>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</si>
  <si>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</si>
  <si>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</si>
  <si>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</si>
  <si>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</si>
  <si>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</si>
  <si>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</si>
  <si>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</si>
  <si>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</si>
  <si>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</si>
  <si>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</si>
  <si>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</si>
  <si>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</si>
  <si>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</si>
  <si>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</si>
  <si>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</si>
  <si>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</si>
  <si>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</si>
  <si>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</si>
  <si>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</si>
  <si>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</si>
  <si>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</si>
  <si>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</si>
  <si>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</si>
  <si>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</si>
  <si>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</si>
  <si>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</si>
  <si>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</si>
  <si>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</si>
  <si>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</si>
  <si>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</si>
  <si>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</si>
  <si>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</si>
  <si>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</si>
  <si>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</si>
  <si>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</si>
  <si>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</si>
  <si>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</si>
  <si>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</si>
  <si>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</si>
  <si>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</si>
  <si>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</si>
  <si>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</si>
  <si>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</si>
  <si>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</si>
  <si>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</si>
  <si>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</si>
  <si>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</si>
  <si>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</si>
  <si>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</si>
  <si>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</si>
  <si>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</si>
  <si>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</si>
  <si>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</si>
  <si>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</si>
  <si>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</si>
  <si>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</si>
  <si>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</si>
  <si>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</si>
  <si>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</si>
  <si>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</si>
  <si>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</si>
  <si>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</si>
  <si>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</si>
  <si>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</si>
  <si>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</si>
  <si>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</si>
  <si>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</si>
  <si>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</si>
  <si>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</si>
  <si>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</si>
  <si>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</si>
  <si>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</si>
  <si>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</si>
  <si>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</si>
  <si>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</si>
  <si>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</si>
  <si>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</si>
  <si>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</si>
  <si>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</si>
  <si>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</si>
  <si>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</si>
  <si>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</si>
  <si>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</si>
  <si>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</si>
  <si>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</si>
  <si>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</si>
  <si>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</si>
  <si>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</si>
  <si>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</si>
  <si>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</si>
  <si>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</si>
  <si>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</si>
  <si>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</si>
  <si>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</si>
  <si>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</si>
  <si>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</si>
  <si>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</si>
  <si>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</si>
  <si>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</si>
  <si>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</si>
  <si>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</si>
  <si>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</si>
  <si>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</si>
  <si>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</si>
  <si>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</si>
  <si>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</si>
  <si>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</si>
  <si>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</si>
  <si>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</si>
  <si>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</si>
  <si>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</si>
  <si>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</si>
  <si>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</si>
  <si>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</si>
  <si>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</si>
  <si>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</si>
  <si>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</si>
  <si>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</si>
  <si>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</si>
  <si>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</si>
  <si>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</si>
  <si>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</si>
  <si>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</si>
  <si>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</si>
  <si>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</si>
  <si>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</si>
  <si>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</si>
  <si>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</si>
  <si>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</si>
  <si>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</si>
  <si>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</si>
  <si>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</si>
  <si>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</si>
  <si>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</si>
  <si>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</si>
  <si>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</si>
  <si>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</si>
  <si>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</si>
  <si>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</si>
  <si>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</si>
  <si>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</si>
  <si>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</si>
  <si>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</si>
  <si>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</si>
  <si>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</si>
  <si>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</si>
  <si>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</si>
  <si>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</si>
  <si>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</si>
  <si>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</si>
  <si>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</si>
  <si>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</si>
  <si>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</si>
  <si>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</si>
  <si>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</si>
  <si>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</si>
  <si>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</si>
  <si>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</si>
  <si>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</si>
  <si>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</si>
  <si>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</si>
  <si>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</si>
  <si>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</si>
  <si>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</si>
  <si>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</si>
  <si>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</si>
  <si>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</si>
  <si>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</si>
  <si>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</si>
  <si>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</si>
  <si>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</si>
  <si>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</si>
  <si>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</si>
  <si>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</si>
  <si>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</si>
  <si>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</si>
  <si>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</si>
  <si>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</si>
  <si>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</si>
  <si>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</si>
  <si>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</si>
  <si>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</si>
  <si>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</si>
  <si>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</si>
  <si>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</si>
  <si>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</si>
  <si>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</si>
  <si>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</si>
  <si>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</si>
  <si>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</si>
  <si>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</si>
  <si>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</si>
  <si>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</si>
  <si>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</si>
  <si>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</si>
  <si>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</si>
  <si>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</si>
  <si>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</si>
  <si>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</si>
  <si>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</si>
  <si>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</si>
  <si>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</si>
  <si>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</si>
  <si>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</si>
  <si>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</si>
  <si>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</si>
  <si>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</si>
  <si>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</si>
  <si>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</si>
  <si>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</si>
  <si>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</si>
  <si>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</si>
  <si>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</si>
  <si>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</si>
  <si>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</si>
  <si>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</si>
  <si>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</si>
  <si>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</si>
  <si>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</si>
  <si>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</si>
  <si>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</si>
  <si>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</si>
  <si>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</si>
  <si>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</si>
  <si>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</si>
  <si>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</si>
  <si>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</si>
  <si>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</si>
  <si>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</si>
  <si>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</si>
  <si>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</si>
  <si>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</si>
  <si>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</si>
  <si>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</si>
  <si>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</si>
  <si>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</si>
  <si>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</si>
  <si>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</si>
  <si>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</si>
  <si>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</si>
  <si>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</si>
  <si>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</si>
  <si>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</si>
  <si>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</si>
  <si>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</si>
  <si>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</si>
  <si>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</si>
  <si>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</si>
  <si>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</si>
  <si>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</si>
  <si>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</si>
  <si>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</si>
  <si>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</si>
  <si>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</si>
  <si>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</si>
  <si>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</si>
  <si>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</si>
  <si>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</si>
  <si>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</si>
  <si>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</si>
  <si>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</si>
  <si>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</si>
  <si>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</si>
  <si>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</si>
  <si>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</si>
  <si>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</si>
  <si>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</si>
  <si>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</si>
  <si>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</si>
  <si>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</si>
  <si>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</si>
  <si>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</si>
  <si>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</si>
  <si>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</si>
  <si>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</si>
  <si>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</si>
  <si>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</si>
  <si>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</si>
  <si>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</si>
  <si>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</si>
  <si>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</si>
  <si>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</si>
  <si>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</si>
  <si>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</si>
  <si>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</si>
  <si>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</si>
  <si>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</si>
  <si>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</si>
  <si>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</si>
  <si>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</si>
  <si>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</si>
  <si>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</si>
  <si>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</si>
  <si>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</si>
  <si>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</si>
  <si>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</si>
  <si>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</si>
  <si>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</si>
  <si>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</si>
  <si>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</si>
  <si>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</si>
  <si>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</si>
  <si>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</si>
  <si>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</si>
  <si>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</si>
  <si>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</si>
  <si>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</si>
  <si>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</si>
  <si>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</si>
  <si>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</si>
  <si>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</si>
  <si>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</si>
  <si>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</si>
  <si>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</si>
  <si>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</si>
  <si>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</si>
  <si>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</si>
  <si>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</si>
  <si>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</si>
  <si>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</si>
  <si>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</si>
  <si>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</si>
  <si>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</si>
  <si>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</si>
  <si>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</si>
  <si>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</si>
  <si>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</si>
  <si>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</si>
  <si>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</si>
  <si>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</si>
  <si>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</si>
  <si>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</si>
  <si>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</si>
  <si>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</si>
  <si>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</si>
  <si>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</si>
  <si>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</si>
  <si>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</si>
  <si>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</si>
  <si>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</si>
  <si>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</si>
  <si>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</si>
  <si>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</si>
  <si>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</si>
  <si>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</si>
  <si>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</si>
  <si>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</si>
  <si>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</si>
  <si>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</si>
  <si>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</si>
  <si>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</si>
  <si>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</si>
  <si>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</si>
  <si>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</si>
  <si>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</si>
  <si>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</si>
  <si>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</si>
  <si>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</si>
  <si>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</si>
  <si>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</si>
  <si>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</si>
  <si>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</si>
  <si>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</si>
  <si>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</si>
  <si>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</si>
  <si>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</si>
  <si>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</si>
  <si>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</si>
  <si>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</si>
  <si>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</si>
  <si>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</si>
  <si>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</si>
  <si>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</si>
  <si>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</si>
  <si>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</si>
  <si>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</si>
  <si>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</si>
  <si>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</si>
  <si>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</si>
  <si>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</si>
  <si>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</si>
  <si>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</si>
  <si>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</si>
  <si>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</si>
  <si>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</si>
  <si>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</si>
  <si>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</si>
  <si>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</si>
  <si>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</si>
  <si>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</si>
  <si>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</si>
  <si>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</si>
  <si>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</si>
  <si>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</si>
  <si>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</si>
  <si>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</si>
  <si>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</si>
  <si>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</si>
  <si>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</si>
  <si>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</si>
  <si>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</si>
  <si>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</si>
  <si>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</si>
  <si>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</si>
  <si>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</si>
  <si>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</si>
  <si>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</si>
  <si>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</si>
  <si>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</si>
  <si>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</si>
  <si>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</si>
  <si>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</si>
  <si>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</si>
  <si>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</si>
  <si>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</si>
  <si>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</si>
  <si>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</si>
  <si>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</si>
  <si>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</si>
  <si>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</si>
  <si>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</si>
  <si>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</si>
  <si>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</si>
  <si>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</si>
  <si>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</si>
  <si>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</si>
  <si>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</si>
  <si>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</si>
  <si>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</si>
  <si>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</si>
  <si>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</si>
  <si>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</si>
  <si>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</si>
  <si>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</si>
  <si>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</si>
  <si>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</si>
  <si>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</si>
  <si>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</si>
  <si>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</si>
  <si>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</si>
  <si>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</si>
  <si>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</si>
  <si>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</si>
  <si>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</si>
  <si>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</si>
  <si>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</si>
  <si>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</si>
  <si>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</si>
  <si>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</si>
  <si>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</si>
  <si>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</si>
  <si>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</si>
  <si>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</si>
  <si>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</si>
  <si>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</si>
  <si>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</si>
  <si>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</si>
  <si>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</si>
  <si>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</si>
  <si>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</si>
  <si>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</si>
  <si>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</si>
  <si>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</si>
  <si>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</si>
  <si>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</si>
  <si>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</si>
  <si>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</si>
  <si>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</si>
  <si>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</si>
  <si>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</si>
  <si>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</si>
  <si>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</si>
  <si>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</si>
  <si>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</si>
  <si>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</si>
  <si>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</si>
  <si>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</si>
  <si>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</si>
  <si>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</si>
  <si>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</si>
  <si>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</si>
  <si>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</si>
  <si>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</si>
  <si>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</si>
  <si>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</si>
  <si>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</si>
  <si>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</si>
  <si>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</si>
  <si>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</si>
  <si>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</si>
  <si>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</si>
  <si>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</si>
  <si>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</si>
  <si>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</si>
  <si>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</si>
  <si>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</si>
  <si>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</si>
  <si>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</si>
  <si>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</si>
  <si>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</si>
  <si>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</si>
  <si>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</si>
  <si>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</si>
  <si>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</si>
  <si>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</si>
  <si>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</si>
  <si>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</si>
  <si>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</si>
  <si>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</si>
  <si>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</si>
  <si>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</si>
  <si>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</si>
  <si>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</si>
  <si>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</si>
  <si>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</si>
  <si>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</si>
  <si>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</si>
  <si>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</si>
  <si>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</si>
  <si>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</si>
  <si>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</si>
  <si>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</si>
  <si>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</si>
  <si>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</si>
  <si>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</si>
  <si>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</si>
  <si>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</si>
  <si>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</si>
  <si>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</si>
  <si>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</si>
  <si>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</si>
  <si>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</si>
  <si>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</si>
  <si>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</si>
  <si>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</si>
  <si>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</si>
  <si>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</si>
  <si>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</si>
  <si>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</si>
  <si>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</si>
  <si>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</si>
  <si>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</si>
  <si>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</si>
  <si>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</si>
  <si>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</si>
  <si>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</si>
  <si>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</si>
  <si>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</si>
  <si>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</si>
  <si>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</si>
  <si>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</si>
  <si>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</si>
  <si>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</si>
  <si>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</si>
  <si>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</si>
  <si>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</si>
  <si>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</si>
  <si>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</si>
  <si>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</si>
  <si>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</si>
  <si>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</si>
  <si>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</si>
  <si>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</si>
  <si>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</si>
  <si>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</si>
  <si>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</si>
  <si>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</si>
  <si>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</si>
  <si>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</si>
  <si>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</si>
  <si>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</si>
  <si>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</si>
  <si>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</si>
  <si>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</si>
  <si>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</si>
  <si>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</si>
  <si>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</si>
  <si>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</si>
  <si>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</si>
  <si>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</si>
  <si>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</si>
  <si>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</si>
  <si>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</si>
  <si>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</si>
  <si>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</si>
  <si>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</si>
  <si>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</si>
  <si>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</si>
  <si>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</si>
  <si>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</si>
  <si>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</si>
  <si>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</si>
  <si>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</si>
  <si>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</si>
  <si>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</si>
  <si>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</si>
  <si>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</si>
  <si>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</si>
  <si>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</si>
  <si>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</si>
  <si>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</si>
  <si>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</si>
  <si>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</si>
  <si>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</si>
  <si>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</si>
  <si>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</si>
  <si>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</si>
  <si>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</si>
  <si>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</si>
  <si>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</si>
  <si>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</si>
  <si>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</si>
  <si>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</si>
  <si>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</si>
  <si>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</si>
  <si>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</si>
  <si>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</si>
  <si>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</si>
  <si>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</si>
  <si>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</si>
  <si>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</si>
  <si>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</si>
  <si>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</si>
  <si>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</si>
  <si>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</si>
  <si>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</si>
  <si>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</si>
  <si>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</si>
  <si>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</si>
  <si>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</si>
  <si>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</si>
  <si>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</si>
  <si>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</si>
  <si>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</si>
  <si>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</si>
  <si>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</si>
  <si>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</si>
  <si>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</si>
  <si>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</si>
  <si>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</si>
  <si>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</si>
  <si>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</si>
  <si>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</si>
  <si>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</si>
  <si>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</si>
  <si>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</si>
  <si>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</si>
  <si>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</si>
  <si>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</si>
  <si>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</si>
  <si>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</si>
  <si>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</si>
  <si>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</si>
  <si>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</si>
  <si>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</si>
  <si>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</si>
  <si>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</si>
  <si>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</si>
  <si>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</si>
  <si>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</si>
  <si>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</si>
  <si>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</si>
  <si>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</si>
  <si>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</si>
  <si>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</si>
  <si>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</si>
  <si>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</si>
  <si>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</si>
  <si>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</si>
  <si>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</si>
  <si>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</si>
  <si>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</si>
  <si>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</si>
  <si>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</si>
  <si>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</si>
  <si>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</si>
  <si>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</si>
  <si>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</si>
  <si>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</si>
  <si>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</si>
  <si>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</si>
  <si>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</si>
  <si>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</si>
  <si>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</si>
  <si>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</si>
  <si>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</si>
  <si>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</si>
  <si>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</si>
  <si>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</si>
  <si>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</si>
  <si>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</si>
  <si>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</si>
  <si>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</si>
  <si>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</si>
  <si>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</si>
  <si>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</si>
  <si>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</si>
  <si>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</si>
  <si>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</si>
  <si>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</si>
  <si>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</si>
  <si>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</si>
  <si>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</si>
  <si>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</si>
  <si>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</si>
  <si>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</si>
  <si>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</si>
  <si>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</si>
  <si>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</si>
  <si>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</si>
  <si>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</si>
  <si>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</si>
  <si>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</si>
  <si>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</si>
  <si>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</si>
  <si>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</si>
  <si>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</si>
  <si>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</si>
  <si>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</si>
  <si>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</si>
  <si>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</si>
  <si>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</si>
  <si>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</si>
  <si>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</si>
  <si>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</si>
  <si>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</si>
  <si>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</si>
  <si>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</si>
  <si>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</si>
  <si>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</si>
  <si>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</si>
  <si>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</si>
  <si>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</si>
  <si>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</si>
  <si>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</si>
  <si>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</si>
  <si>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</si>
  <si>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</si>
  <si>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</si>
  <si>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</si>
  <si>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</si>
  <si>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</si>
  <si>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</si>
  <si>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</si>
  <si>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</si>
  <si>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</si>
  <si>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</si>
  <si>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</si>
  <si>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</si>
  <si>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</si>
  <si>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</si>
  <si>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</si>
  <si>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</si>
  <si>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</si>
  <si>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</si>
  <si>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</si>
  <si>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</si>
  <si>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</si>
  <si>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</si>
  <si>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</si>
  <si>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</si>
  <si>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</si>
  <si>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</si>
  <si>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</si>
  <si>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</si>
  <si>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</si>
  <si>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</si>
  <si>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</si>
  <si>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</si>
  <si>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</si>
  <si>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</si>
  <si>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</si>
  <si>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</si>
  <si>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</si>
  <si>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</si>
  <si>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</si>
  <si>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</si>
  <si>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</si>
  <si>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</si>
  <si>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</si>
  <si>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</si>
  <si>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</si>
  <si>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</si>
  <si>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</si>
  <si>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</si>
  <si>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</si>
  <si>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</si>
  <si>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</si>
  <si>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</si>
  <si>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</si>
  <si>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</si>
  <si>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</si>
  <si>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</si>
  <si>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</si>
  <si>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</si>
  <si>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</si>
  <si>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</si>
  <si>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</si>
  <si>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</si>
  <si>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</si>
  <si>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</si>
  <si>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</si>
  <si>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</si>
  <si>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</si>
  <si>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</si>
  <si>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</si>
  <si>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</si>
  <si>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</si>
  <si>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</si>
  <si>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</si>
  <si>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</si>
  <si>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</si>
  <si>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</si>
  <si>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</si>
  <si>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</si>
  <si>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</si>
  <si>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</si>
  <si>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</si>
  <si>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</si>
  <si>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</si>
  <si>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</si>
  <si>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</si>
  <si>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</si>
  <si>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</si>
  <si>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</si>
  <si>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</si>
  <si>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</si>
  <si>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</si>
  <si>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</si>
  <si>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</si>
  <si>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</si>
  <si>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</si>
  <si>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</si>
  <si>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</si>
  <si>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</si>
  <si>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</si>
  <si>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</si>
  <si>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</si>
  <si>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</si>
  <si>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</si>
  <si>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</si>
  <si>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</si>
  <si>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</si>
  <si>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</si>
  <si>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</si>
  <si>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</si>
  <si>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</si>
  <si>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</si>
  <si>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</si>
  <si>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</si>
  <si>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</si>
  <si>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</si>
  <si>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</si>
  <si>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</si>
  <si>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</si>
  <si>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</si>
  <si>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</si>
  <si>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</si>
  <si>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</si>
  <si>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</si>
  <si>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</si>
  <si>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</si>
  <si>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</si>
  <si>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</si>
  <si>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</si>
  <si>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</si>
  <si>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</si>
  <si>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</si>
  <si>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</si>
  <si>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</si>
  <si>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</si>
  <si>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</si>
  <si>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</si>
  <si>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</si>
  <si>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</si>
  <si>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</si>
  <si>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</si>
  <si>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</si>
  <si>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</si>
  <si>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</si>
  <si>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</si>
  <si>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</si>
  <si>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</si>
  <si>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</si>
  <si>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</si>
  <si>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</si>
  <si>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</si>
  <si>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</si>
  <si>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</si>
  <si>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</si>
  <si>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</si>
  <si>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</si>
  <si>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</si>
  <si>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</si>
  <si>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</si>
  <si>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</si>
  <si>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</si>
  <si>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</si>
  <si>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</si>
  <si>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</si>
  <si>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</si>
  <si>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</si>
  <si>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</si>
  <si>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</si>
  <si>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</si>
  <si>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</si>
  <si>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</si>
  <si>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</si>
  <si>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</si>
  <si>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</si>
  <si>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</si>
  <si>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</si>
  <si>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</si>
  <si>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</si>
  <si>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</si>
  <si>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</si>
  <si>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</si>
  <si>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</si>
  <si>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</si>
  <si>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</si>
  <si>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</si>
  <si>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</si>
  <si>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</si>
  <si>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</si>
  <si>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</si>
  <si>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</si>
  <si>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</si>
  <si>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</si>
  <si>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</si>
  <si>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</si>
  <si>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</si>
  <si>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</si>
  <si>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</si>
  <si>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</si>
  <si>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</si>
  <si>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</si>
  <si>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</si>
  <si>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</si>
  <si>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</si>
  <si>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</si>
  <si>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</si>
  <si>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</si>
  <si>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</si>
  <si>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</si>
  <si>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</si>
  <si>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</si>
  <si>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</si>
  <si>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</si>
  <si>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</si>
  <si>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</si>
  <si>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</si>
  <si>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</si>
  <si>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</si>
  <si>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</si>
  <si>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</si>
  <si>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</si>
  <si>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</si>
  <si>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</si>
  <si>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</si>
  <si>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</si>
  <si>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</si>
  <si>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</si>
  <si>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</si>
  <si>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</si>
  <si>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</si>
  <si>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</si>
  <si>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</si>
  <si>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</si>
  <si>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</si>
  <si>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</si>
  <si>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</si>
  <si>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</si>
  <si>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</si>
  <si>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</si>
  <si>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</si>
  <si>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</si>
  <si>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</si>
  <si>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</si>
  <si>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</si>
  <si>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</si>
  <si>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</si>
  <si>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</si>
  <si>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</si>
  <si>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</si>
  <si>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</si>
  <si>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</si>
  <si>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</si>
  <si>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</si>
  <si>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</si>
  <si>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</si>
  <si>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</si>
  <si>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</si>
  <si>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</si>
  <si>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</si>
  <si>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</si>
  <si>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</si>
  <si>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</si>
  <si>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</si>
  <si>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</si>
  <si>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</si>
  <si>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</si>
  <si>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</si>
  <si>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</si>
  <si>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</si>
  <si>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</si>
  <si>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</si>
  <si>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</si>
  <si>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</si>
  <si>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</si>
  <si>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</si>
  <si>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</si>
  <si>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</si>
  <si>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</si>
  <si>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</si>
  <si>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</si>
  <si>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</si>
  <si>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</si>
  <si>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</si>
  <si>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</si>
  <si>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</si>
  <si>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</si>
  <si>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</si>
  <si>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</si>
  <si>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</si>
  <si>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</si>
  <si>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</si>
  <si>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</si>
  <si>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</si>
  <si>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</si>
  <si>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</si>
  <si>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</si>
  <si>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</si>
  <si>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</si>
  <si>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</si>
  <si>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</si>
  <si>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</si>
  <si>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</si>
  <si>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</si>
  <si>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</si>
  <si>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</si>
  <si>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</si>
  <si>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</si>
  <si>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</si>
  <si>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</si>
  <si>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</si>
  <si>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</si>
  <si>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</si>
  <si>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</si>
  <si>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</si>
  <si>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</si>
  <si>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</si>
  <si>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</si>
  <si>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</si>
  <si>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</si>
  <si>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</si>
  <si>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</si>
  <si>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</si>
  <si>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</si>
  <si>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</si>
  <si>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</si>
  <si>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</si>
  <si>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</si>
  <si>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</si>
  <si>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</si>
  <si>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</si>
  <si>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</si>
  <si>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</si>
  <si>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</si>
  <si>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</si>
  <si>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</si>
  <si>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</si>
  <si>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</si>
  <si>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</si>
  <si>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</si>
  <si>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</si>
  <si>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</si>
  <si>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</si>
  <si>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</si>
  <si>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</si>
  <si>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</si>
  <si>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</si>
  <si>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</si>
  <si>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</si>
  <si>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</si>
  <si>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</si>
  <si>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</si>
  <si>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</si>
  <si>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</si>
  <si>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</si>
  <si>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</si>
  <si>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</si>
  <si>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</si>
  <si>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</si>
  <si>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</si>
  <si>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</si>
  <si>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</si>
  <si>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</si>
  <si>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</si>
  <si>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</si>
  <si>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</si>
  <si>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</si>
  <si>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</si>
  <si>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</si>
  <si>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</si>
  <si>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</si>
  <si>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</si>
  <si>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</si>
  <si>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</si>
  <si>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</si>
  <si>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</si>
  <si>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</si>
  <si>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</si>
  <si>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</si>
  <si>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</si>
  <si>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</si>
  <si>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</si>
  <si>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</si>
  <si>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</si>
  <si>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</si>
  <si>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</si>
  <si>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</si>
  <si>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</si>
  <si>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</si>
  <si>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</si>
  <si>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</si>
  <si>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</si>
  <si>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</si>
  <si>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</si>
  <si>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</si>
  <si>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</si>
  <si>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</si>
  <si>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</si>
  <si>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</si>
  <si>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</si>
  <si>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</si>
  <si>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</si>
  <si>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</si>
  <si>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</si>
  <si>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</si>
  <si>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</si>
  <si>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</si>
  <si>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</si>
  <si>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</si>
  <si>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</si>
  <si>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</si>
  <si>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</si>
  <si>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</si>
  <si>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</si>
  <si>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</si>
  <si>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</si>
  <si>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</si>
  <si>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</si>
  <si>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</si>
  <si>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</si>
  <si>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</si>
  <si>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</si>
  <si>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</si>
  <si>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</si>
  <si>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</si>
  <si>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</si>
  <si>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</si>
  <si>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</si>
  <si>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</si>
  <si>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</si>
  <si>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</si>
  <si>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</si>
  <si>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</si>
  <si>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</si>
  <si>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</si>
  <si>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</si>
  <si>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</si>
  <si>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</si>
  <si>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</si>
  <si>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</si>
  <si>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</si>
  <si>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</si>
  <si>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</si>
  <si>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</si>
  <si>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</si>
  <si>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</si>
  <si>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</si>
  <si>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</si>
  <si>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</si>
  <si>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</si>
  <si>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</si>
  <si>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</si>
  <si>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</si>
  <si>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</si>
  <si>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</si>
  <si>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</si>
  <si>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</si>
  <si>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</si>
  <si>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</si>
  <si>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</si>
  <si>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</si>
  <si>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</si>
  <si>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</si>
  <si>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</si>
  <si>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</si>
  <si>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</si>
  <si>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</si>
  <si>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</si>
  <si>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</si>
  <si>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</si>
  <si>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</si>
  <si>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</si>
  <si>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</si>
  <si>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</si>
  <si>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</si>
  <si>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</si>
  <si>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</si>
  <si>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</si>
  <si>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</si>
  <si>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</si>
  <si>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</si>
  <si>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</si>
  <si>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</si>
  <si>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</si>
  <si>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</si>
  <si>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</si>
  <si>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</si>
  <si>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</si>
  <si>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</si>
  <si>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</si>
  <si>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</si>
  <si>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</si>
  <si>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</si>
  <si>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</si>
  <si>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</si>
  <si>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</si>
  <si>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</si>
  <si>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</si>
  <si>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</si>
  <si>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</si>
  <si>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</si>
  <si>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</si>
  <si>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</si>
  <si>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</si>
  <si>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</si>
  <si>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</si>
  <si>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</si>
  <si>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</si>
  <si>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</si>
  <si>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</si>
  <si>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</si>
  <si>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</si>
  <si>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</si>
  <si>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</si>
  <si>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</si>
  <si>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</si>
  <si>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</si>
  <si>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</si>
  <si>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</si>
  <si>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</si>
  <si>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</si>
  <si>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</si>
  <si>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</si>
  <si>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</si>
  <si>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</si>
  <si>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</si>
  <si>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</si>
  <si>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</si>
  <si>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</si>
  <si>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</si>
  <si>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</si>
  <si>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</si>
  <si>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</si>
  <si>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</si>
  <si>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</si>
  <si>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</si>
  <si>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</si>
  <si>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</si>
  <si>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</si>
  <si>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</si>
  <si>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</si>
  <si>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</si>
  <si>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</si>
  <si>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</si>
  <si>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</si>
  <si>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</si>
  <si>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</si>
  <si>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</si>
  <si>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</si>
  <si>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</si>
  <si>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</si>
  <si>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</si>
  <si>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</si>
  <si>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</si>
  <si>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</si>
  <si>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</si>
  <si>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</si>
  <si>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</si>
  <si>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</si>
  <si>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</si>
  <si>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</si>
  <si>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</si>
  <si>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</si>
  <si>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</si>
  <si>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</si>
  <si>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</si>
  <si>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</si>
  <si>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</si>
  <si>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</si>
  <si>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</si>
  <si>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</si>
  <si>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</si>
  <si>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</si>
  <si>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</si>
  <si>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</si>
  <si>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</si>
  <si>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</si>
  <si>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</si>
  <si>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</si>
  <si>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</si>
  <si>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</si>
  <si>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</si>
  <si>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</si>
  <si>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</si>
  <si>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</si>
  <si>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</si>
  <si>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</si>
  <si>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</si>
  <si>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</si>
  <si>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</si>
  <si>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</si>
  <si>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</si>
  <si>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</si>
  <si>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</si>
  <si>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</si>
  <si>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</si>
  <si>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</si>
  <si>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</si>
  <si>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</si>
  <si>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</si>
  <si>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</si>
  <si>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</si>
  <si>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</si>
  <si>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</si>
  <si>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</si>
  <si>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</si>
  <si>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</si>
  <si>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</si>
  <si>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</si>
  <si>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</si>
  <si>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</si>
  <si>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</si>
  <si>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</si>
  <si>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</si>
  <si>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</si>
  <si>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</si>
  <si>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</si>
  <si>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</si>
  <si>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</si>
  <si>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</si>
  <si>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</si>
  <si>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</si>
  <si>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</si>
  <si>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</si>
  <si>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</si>
  <si>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</si>
  <si>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</si>
  <si>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</si>
  <si>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</si>
  <si>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</si>
  <si>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</si>
  <si>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</si>
  <si>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</si>
  <si>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</si>
  <si>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</si>
  <si>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</si>
  <si>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</si>
  <si>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</si>
  <si>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</si>
  <si>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</si>
  <si>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</si>
  <si>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</si>
  <si>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</si>
  <si>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</si>
  <si>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</si>
  <si>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</si>
  <si>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</si>
  <si>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</si>
  <si>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</si>
  <si>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</si>
  <si>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</si>
  <si>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</si>
  <si>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</si>
  <si>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</si>
  <si>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</si>
  <si>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</si>
  <si>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</si>
  <si>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</si>
  <si>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</si>
  <si>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</si>
  <si>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</si>
  <si>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</si>
  <si>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</si>
  <si>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</si>
  <si>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</si>
  <si>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</si>
  <si>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</si>
  <si>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</si>
  <si>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</si>
  <si>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</si>
  <si>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</si>
  <si>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</si>
  <si>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</si>
  <si>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</si>
  <si>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</si>
  <si>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</si>
  <si>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</si>
  <si>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</si>
  <si>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</si>
  <si>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</si>
  <si>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</si>
  <si>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</si>
  <si>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</si>
  <si>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</si>
  <si>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</si>
  <si>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</si>
  <si>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</si>
  <si>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</si>
  <si>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</si>
  <si>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</si>
  <si>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</si>
  <si>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</si>
  <si>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</si>
  <si>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</si>
  <si>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</si>
  <si>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</si>
  <si>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</si>
  <si>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</si>
  <si>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</si>
  <si>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</si>
  <si>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</si>
  <si>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</si>
  <si>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</si>
  <si>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</si>
  <si>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</si>
  <si>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</si>
  <si>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</si>
  <si>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</si>
  <si>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</si>
  <si>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</si>
  <si>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</si>
  <si>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</si>
  <si>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</si>
  <si>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</si>
  <si>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</si>
  <si>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</si>
  <si>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</si>
  <si>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</si>
  <si>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</si>
  <si>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</si>
  <si>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</si>
  <si>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</si>
  <si>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</si>
  <si>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</si>
  <si>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</si>
  <si>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</si>
  <si>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</si>
  <si>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</si>
  <si>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</si>
  <si>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</si>
  <si>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</si>
  <si>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</si>
  <si>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</si>
  <si>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</si>
  <si>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</si>
  <si>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</si>
  <si>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</si>
  <si>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</si>
  <si>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</si>
  <si>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</si>
  <si>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</si>
  <si>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</si>
  <si>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</si>
  <si>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</si>
  <si>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</si>
  <si>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</si>
  <si>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</si>
  <si>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</si>
  <si>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</si>
  <si>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</si>
  <si>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</si>
  <si>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</si>
  <si>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</si>
  <si>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</si>
  <si>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</si>
  <si>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</si>
  <si>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</si>
  <si>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</si>
  <si>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</si>
  <si>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</si>
  <si>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</si>
  <si>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</si>
  <si>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</si>
  <si>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</si>
  <si>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</si>
  <si>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</si>
  <si>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</si>
  <si>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</si>
  <si>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</si>
  <si>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</si>
  <si>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</si>
  <si>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</si>
  <si>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</si>
  <si>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</si>
  <si>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</si>
  <si>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</si>
  <si>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</si>
  <si>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</si>
  <si>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</si>
  <si>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</si>
  <si>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</si>
  <si>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</si>
  <si>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</si>
  <si>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</si>
  <si>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</si>
  <si>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</si>
  <si>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</si>
  <si>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</si>
  <si>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</si>
  <si>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</si>
  <si>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</si>
  <si>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</si>
  <si>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</si>
  <si>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</si>
  <si>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</si>
  <si>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</si>
  <si>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</si>
  <si>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</si>
  <si>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</si>
  <si>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</si>
  <si>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</si>
  <si>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</si>
  <si>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</si>
  <si>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</si>
  <si>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</si>
  <si>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</si>
  <si>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</si>
  <si>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</si>
  <si>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</si>
  <si>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</si>
  <si>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</si>
  <si>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</si>
  <si>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</si>
  <si>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</si>
  <si>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</si>
  <si>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</si>
  <si>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</si>
  <si>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</si>
  <si>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</si>
  <si>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</si>
  <si>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</si>
  <si>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</si>
  <si>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</si>
  <si>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</si>
  <si>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</si>
  <si>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</si>
  <si>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</si>
  <si>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</si>
  <si>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</si>
  <si>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</si>
  <si>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</si>
  <si>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</si>
  <si>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</si>
  <si>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</si>
  <si>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</si>
  <si>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</si>
  <si>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</si>
  <si>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</si>
  <si>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</si>
  <si>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</si>
  <si>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</si>
  <si>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</si>
  <si>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</si>
  <si>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</si>
  <si>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</si>
  <si>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</si>
  <si>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</si>
  <si>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</si>
  <si>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</si>
  <si>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</si>
  <si>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</si>
  <si>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</si>
  <si>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</si>
  <si>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</si>
  <si>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</si>
  <si>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</si>
  <si>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</si>
  <si>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</si>
  <si>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</si>
  <si>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</si>
  <si>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</si>
  <si>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</si>
  <si>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</si>
  <si>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</si>
  <si>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</si>
  <si>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</si>
  <si>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</si>
  <si>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</si>
  <si>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</si>
  <si>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</si>
  <si>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</si>
  <si>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</si>
  <si>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</si>
  <si>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</si>
  <si>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</si>
  <si>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</si>
  <si>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</si>
  <si>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</si>
  <si>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</si>
  <si>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</si>
  <si>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</si>
  <si>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</si>
  <si>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</si>
  <si>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</si>
  <si>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</si>
  <si>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</si>
  <si>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</si>
  <si>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</si>
  <si>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</si>
  <si>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</si>
  <si>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</si>
  <si>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</si>
  <si>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</si>
  <si>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</si>
  <si>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</si>
  <si>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</si>
  <si>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</si>
  <si>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</si>
  <si>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</si>
  <si>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</si>
  <si>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</si>
  <si>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</si>
  <si>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</si>
  <si>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</si>
  <si>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</si>
  <si>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</si>
  <si>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</si>
  <si>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</si>
  <si>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</si>
  <si>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</si>
  <si>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</si>
  <si>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</si>
  <si>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</si>
  <si>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</si>
  <si>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</si>
  <si>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</si>
  <si>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</si>
  <si>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</si>
  <si>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</si>
  <si>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</si>
  <si>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</si>
  <si>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</si>
  <si>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</si>
  <si>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</si>
  <si>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</si>
  <si>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</si>
  <si>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</si>
  <si>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</si>
  <si>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</si>
  <si>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</si>
  <si>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</si>
  <si>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</si>
  <si>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</si>
  <si>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</si>
  <si>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</si>
  <si>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</si>
  <si>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</si>
  <si>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</si>
  <si>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</si>
  <si>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</si>
  <si>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</si>
  <si>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</si>
  <si>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</si>
  <si>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</si>
  <si>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</si>
  <si>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</si>
  <si>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</si>
  <si>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</si>
  <si>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</si>
  <si>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</si>
  <si>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</si>
  <si>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</si>
  <si>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</si>
  <si>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</si>
  <si>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</si>
  <si>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</si>
  <si>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</si>
  <si>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</si>
  <si>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</si>
  <si>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</si>
  <si>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</si>
  <si>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</si>
  <si>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</si>
  <si>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</si>
  <si>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</si>
  <si>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</si>
  <si>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</si>
  <si>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</si>
  <si>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</si>
  <si>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</si>
  <si>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</si>
  <si>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</si>
  <si>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</si>
  <si>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</si>
  <si>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</si>
  <si>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</si>
  <si>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</si>
  <si>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</si>
  <si>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</si>
  <si>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</si>
  <si>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</si>
  <si>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</si>
  <si>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</si>
  <si>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</si>
  <si>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</si>
  <si>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</si>
  <si>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</si>
  <si>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</si>
  <si>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</si>
  <si>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</si>
  <si>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</si>
  <si>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</si>
  <si>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</si>
  <si>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</si>
  <si>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</si>
  <si>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</si>
  <si>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</si>
  <si>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</si>
  <si>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</si>
  <si>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</si>
  <si>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</si>
  <si>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</si>
  <si>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</si>
  <si>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</si>
  <si>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</si>
  <si>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</si>
  <si>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</si>
  <si>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</si>
  <si>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</si>
  <si>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</si>
  <si>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</si>
  <si>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</si>
  <si>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</si>
  <si>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</si>
  <si>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</si>
  <si>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</si>
  <si>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</si>
  <si>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</si>
  <si>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</si>
  <si>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</si>
  <si>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</si>
  <si>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</si>
  <si>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</si>
  <si>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</si>
  <si>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</si>
  <si>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</si>
  <si>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</si>
  <si>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</si>
  <si>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</si>
  <si>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</si>
  <si>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</si>
  <si>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</si>
  <si>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</si>
  <si>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</si>
  <si>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</si>
  <si>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</si>
  <si>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</si>
  <si>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</si>
  <si>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</si>
  <si>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</si>
  <si>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</si>
  <si>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</si>
  <si>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</si>
  <si>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</si>
  <si>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</si>
  <si>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</si>
  <si>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</si>
  <si>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</si>
  <si>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</si>
  <si>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</si>
  <si>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</si>
  <si>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</si>
  <si>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</si>
  <si>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</si>
  <si>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</si>
  <si>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</si>
  <si>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</si>
  <si>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</si>
  <si>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</si>
  <si>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</si>
  <si>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</si>
  <si>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</si>
  <si>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</si>
  <si>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</si>
  <si>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</si>
  <si>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</si>
  <si>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</si>
  <si>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</si>
  <si>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</si>
  <si>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</si>
  <si>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</si>
  <si>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</si>
  <si>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</si>
  <si>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</si>
  <si>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</si>
  <si>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</si>
  <si>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</si>
  <si>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</si>
  <si>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</si>
  <si>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</si>
  <si>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</si>
  <si>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</si>
  <si>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</si>
  <si>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</si>
  <si>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</si>
  <si>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</si>
  <si>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</si>
  <si>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</si>
  <si>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</si>
  <si>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</si>
  <si>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</si>
  <si>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</si>
  <si>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</si>
  <si>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</si>
  <si>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</si>
  <si>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</si>
  <si>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</si>
  <si>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</si>
  <si>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</si>
  <si>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</si>
  <si>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</si>
  <si>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</si>
  <si>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</si>
  <si>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</si>
  <si>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</si>
  <si>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</si>
  <si>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</si>
  <si>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</si>
  <si>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</si>
  <si>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</si>
  <si>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</si>
  <si>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</si>
  <si>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</si>
  <si>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</si>
  <si>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</si>
  <si>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</si>
  <si>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</si>
  <si>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</si>
  <si>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</si>
  <si>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</si>
  <si>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</si>
  <si>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</si>
  <si>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</si>
  <si>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</si>
  <si>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</si>
  <si>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</si>
  <si>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</si>
  <si>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</si>
  <si>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</si>
  <si>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</si>
  <si>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</si>
  <si>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</si>
  <si>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</si>
  <si>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</si>
  <si>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</si>
  <si>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</si>
  <si>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</si>
  <si>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</si>
  <si>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</si>
  <si>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</si>
  <si>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</si>
  <si>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</si>
  <si>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</si>
  <si>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</si>
  <si>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</si>
  <si>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</si>
  <si>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</si>
  <si>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</si>
  <si>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</si>
  <si>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</si>
  <si>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</si>
  <si>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</si>
  <si>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</si>
  <si>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</si>
  <si>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</si>
  <si>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</si>
  <si>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</si>
  <si>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</si>
  <si>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</si>
  <si>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</si>
  <si>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</si>
  <si>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</si>
  <si>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</si>
  <si>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</si>
  <si>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</si>
  <si>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</si>
  <si>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</si>
  <si>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</si>
  <si>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</si>
  <si>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</si>
  <si>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</si>
  <si>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</si>
  <si>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</si>
  <si>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</si>
  <si>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</si>
  <si>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</si>
  <si>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</si>
  <si>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</si>
  <si>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</si>
  <si>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</si>
  <si>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</si>
  <si>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</si>
  <si>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</si>
  <si>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</si>
  <si>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</si>
  <si>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</si>
  <si>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</si>
  <si>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</si>
  <si>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</si>
  <si>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</si>
  <si>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</si>
  <si>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</si>
  <si>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</si>
  <si>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</si>
  <si>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</si>
  <si>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</si>
  <si>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</si>
  <si>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</si>
  <si>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</si>
  <si>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</si>
  <si>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</si>
  <si>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</si>
  <si>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</si>
  <si>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</si>
  <si>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</si>
  <si>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</si>
  <si>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</si>
  <si>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</si>
  <si>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</si>
  <si>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</si>
  <si>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</si>
  <si>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</si>
  <si>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</si>
  <si>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</si>
  <si>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</si>
  <si>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</si>
  <si>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</si>
  <si>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</si>
  <si>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</si>
  <si>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</si>
  <si>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</si>
  <si>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</si>
  <si>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</si>
  <si>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</si>
  <si>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</si>
  <si>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</si>
  <si>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</si>
  <si>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</si>
  <si>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</si>
  <si>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</si>
  <si>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</si>
  <si>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</si>
  <si>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</si>
  <si>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</si>
  <si>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</si>
  <si>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</si>
  <si>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</si>
  <si>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</si>
  <si>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</si>
  <si>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</si>
  <si>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</si>
  <si>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</si>
  <si>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</si>
  <si>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</si>
  <si>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</si>
  <si>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</si>
  <si>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</si>
  <si>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</si>
  <si>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</si>
  <si>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</si>
  <si>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</si>
  <si>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</si>
  <si>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</si>
  <si>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</si>
  <si>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</si>
  <si>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</si>
  <si>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</si>
  <si>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</si>
  <si>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</si>
  <si>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</si>
  <si>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</si>
  <si>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</si>
  <si>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</si>
  <si>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</si>
  <si>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</si>
  <si>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</si>
  <si>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</si>
  <si>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</si>
  <si>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</si>
  <si>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</si>
  <si>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</si>
  <si>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</si>
  <si>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</si>
  <si>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</si>
  <si>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</si>
  <si>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</si>
  <si>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</si>
  <si>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</si>
  <si>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</si>
  <si>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</si>
  <si>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</si>
  <si>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</si>
  <si>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</si>
  <si>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</si>
  <si>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</si>
  <si>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</si>
  <si>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</si>
  <si>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</si>
  <si>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</si>
  <si>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</si>
  <si>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</si>
  <si>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</si>
  <si>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</si>
  <si>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</si>
  <si>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</si>
  <si>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</si>
  <si>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</si>
  <si>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</si>
  <si>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</si>
  <si>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</si>
  <si>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</si>
  <si>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</si>
  <si>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</si>
  <si>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</si>
  <si>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</si>
  <si>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</si>
  <si>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</si>
  <si>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</si>
  <si>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</si>
  <si>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</si>
  <si>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</si>
  <si>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</si>
  <si>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</si>
  <si>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</si>
  <si>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</si>
  <si>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</si>
  <si>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</si>
  <si>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</si>
  <si>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</si>
  <si>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</si>
  <si>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</si>
  <si>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</si>
  <si>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</si>
  <si>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</si>
  <si>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</si>
  <si>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</si>
  <si>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</si>
  <si>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</si>
  <si>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</si>
  <si>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</si>
  <si>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</si>
  <si>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</si>
  <si>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</si>
  <si>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</si>
  <si>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</si>
  <si>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</si>
  <si>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</si>
  <si>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</si>
  <si>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</si>
  <si>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</si>
  <si>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</si>
  <si>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</si>
  <si>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</si>
  <si>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</si>
  <si>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</si>
  <si>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</si>
  <si>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</si>
  <si>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</si>
  <si>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</si>
  <si>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</si>
  <si>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</si>
  <si>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</si>
  <si>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</si>
  <si>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</si>
  <si>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</si>
  <si>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</si>
  <si>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</si>
  <si>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</si>
  <si>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</si>
  <si>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</si>
  <si>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</si>
  <si>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</si>
  <si>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</si>
  <si>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</si>
  <si>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</si>
  <si>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</si>
  <si>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</si>
  <si>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</si>
  <si>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</si>
  <si>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</si>
  <si>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</si>
  <si>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</si>
  <si>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</si>
  <si>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</si>
  <si>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</si>
  <si>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</si>
  <si>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</si>
  <si>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</si>
  <si>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</si>
  <si>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</si>
  <si>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</si>
  <si>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</si>
  <si>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</si>
  <si>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</si>
  <si>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</si>
  <si>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</si>
  <si>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</si>
  <si>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</si>
  <si>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</si>
  <si>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</si>
  <si>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</si>
  <si>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</si>
  <si>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</si>
  <si>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</si>
  <si>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</si>
  <si>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</si>
  <si>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</si>
  <si>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</si>
  <si>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</si>
  <si>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</si>
  <si>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</si>
  <si>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</si>
  <si>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</si>
  <si>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</si>
  <si>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</si>
  <si>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</si>
  <si>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</si>
  <si>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</si>
  <si>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</si>
  <si>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</si>
  <si>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</si>
  <si>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</si>
  <si>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</si>
  <si>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</si>
  <si>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</si>
  <si>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</si>
  <si>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</si>
  <si>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</si>
  <si>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</si>
  <si>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</si>
  <si>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</si>
  <si>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</si>
  <si>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</si>
  <si>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</si>
  <si>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</si>
  <si>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</si>
  <si>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</si>
  <si>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</si>
  <si>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</si>
  <si>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</si>
  <si>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</si>
  <si>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</si>
  <si>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</si>
  <si>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</si>
  <si>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</si>
  <si>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</si>
  <si>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</si>
  <si>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</si>
  <si>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</si>
  <si>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</si>
  <si>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</si>
  <si>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</si>
  <si>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</si>
  <si>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</si>
  <si>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</si>
  <si>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</si>
  <si>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</si>
  <si>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</si>
  <si>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</si>
  <si>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</si>
  <si>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</si>
  <si>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</si>
  <si>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</si>
  <si>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</si>
  <si>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</si>
  <si>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</si>
  <si>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</si>
  <si>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</si>
  <si>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</si>
  <si>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</si>
  <si>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</si>
  <si>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</si>
  <si>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</si>
  <si>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</si>
  <si>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</si>
  <si>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</si>
  <si>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</si>
  <si>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</si>
  <si>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</si>
  <si>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</si>
  <si>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</si>
  <si>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</si>
  <si>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</si>
  <si>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</si>
  <si>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</si>
  <si>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</si>
  <si>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</si>
  <si>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</si>
  <si>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</si>
  <si>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</si>
  <si>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</si>
  <si>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</si>
  <si>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</si>
  <si>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</si>
  <si>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</si>
  <si>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</si>
  <si>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</si>
  <si>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</si>
  <si>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</si>
  <si>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</si>
  <si>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</si>
  <si>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</si>
  <si>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</si>
  <si>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</si>
  <si>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</si>
  <si>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</si>
  <si>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</si>
  <si>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</si>
  <si>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</si>
  <si>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</si>
  <si>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</si>
  <si>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</si>
  <si>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</si>
  <si>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</si>
  <si>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</si>
  <si>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</si>
  <si>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</si>
  <si>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</si>
  <si>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</si>
  <si>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</si>
  <si>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</si>
  <si>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</si>
  <si>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</si>
  <si>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</si>
  <si>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</si>
  <si>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</si>
  <si>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</si>
  <si>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</si>
  <si>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</si>
  <si>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</si>
  <si>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</si>
  <si>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</si>
  <si>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</si>
  <si>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</si>
  <si>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</si>
  <si>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</si>
  <si>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</si>
  <si>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</si>
  <si>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</si>
  <si>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</si>
  <si>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</si>
  <si>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</si>
  <si>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</si>
  <si>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</si>
  <si>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</si>
  <si>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</si>
  <si>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</si>
  <si>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</si>
  <si>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</si>
  <si>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</si>
  <si>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</si>
  <si>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</si>
  <si>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</si>
  <si>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</si>
  <si>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</si>
  <si>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</si>
  <si>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</si>
  <si>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</si>
  <si>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</si>
  <si>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</si>
  <si>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</si>
  <si>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</si>
  <si>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</si>
  <si>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</si>
  <si>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</si>
  <si>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</si>
  <si>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</si>
  <si>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</si>
  <si>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</si>
  <si>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</si>
  <si>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</si>
  <si>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</si>
  <si>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</si>
  <si>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</si>
  <si>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</si>
  <si>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</si>
  <si>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</si>
  <si>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</si>
  <si>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</si>
  <si>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</si>
  <si>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</si>
  <si>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</si>
  <si>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</si>
  <si>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</si>
  <si>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</si>
  <si>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</si>
  <si>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</si>
  <si>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</si>
  <si>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</si>
  <si>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</si>
  <si>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</si>
  <si>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</si>
  <si>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</si>
  <si>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</si>
  <si>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</si>
  <si>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</si>
  <si>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</si>
  <si>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</si>
  <si>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</si>
  <si>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</si>
  <si>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</si>
  <si>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</si>
  <si>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</si>
  <si>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</si>
  <si>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</si>
  <si>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</si>
  <si>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</si>
  <si>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</si>
  <si>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</si>
  <si>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</si>
  <si>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</si>
  <si>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</si>
  <si>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</si>
  <si>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</si>
  <si>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</si>
  <si>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</si>
  <si>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</si>
  <si>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</si>
  <si>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</si>
  <si>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</si>
  <si>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</si>
  <si>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</si>
  <si>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</si>
  <si>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</si>
  <si>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</si>
  <si>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</si>
  <si>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</si>
  <si>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</si>
  <si>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</si>
  <si>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</si>
  <si>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</si>
  <si>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</si>
  <si>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</si>
  <si>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</si>
  <si>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</si>
  <si>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</si>
  <si>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</si>
  <si>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</si>
  <si>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</si>
  <si>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</si>
  <si>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</si>
  <si>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</si>
  <si>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</si>
  <si>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</si>
  <si>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</si>
  <si>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</si>
  <si>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</si>
  <si>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</si>
  <si>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</si>
  <si>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</si>
  <si>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</si>
  <si>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</si>
  <si>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</si>
  <si>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</si>
  <si>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</si>
  <si>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</si>
  <si>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</si>
  <si>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</si>
  <si>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</si>
  <si>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</si>
  <si>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</si>
  <si>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</si>
  <si>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</si>
  <si>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</si>
  <si>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</si>
  <si>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</si>
  <si>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</si>
  <si>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</si>
  <si>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</si>
  <si>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</si>
  <si>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</si>
  <si>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</si>
  <si>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</si>
  <si>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</si>
  <si>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</si>
  <si>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</si>
  <si>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</si>
  <si>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</si>
  <si>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</si>
  <si>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</si>
  <si>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</si>
  <si>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</si>
  <si>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</si>
  <si>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</si>
  <si>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</si>
  <si>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</si>
  <si>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</si>
  <si>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</si>
  <si>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</si>
  <si>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</si>
  <si>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</si>
  <si>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</si>
  <si>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</si>
  <si>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</si>
  <si>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</si>
  <si>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</si>
  <si>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</si>
  <si>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</si>
  <si>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</si>
  <si>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</si>
  <si>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</si>
  <si>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</si>
  <si>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</si>
  <si>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</si>
  <si>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</si>
  <si>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</si>
  <si>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</si>
  <si>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</si>
  <si>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</si>
  <si>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</si>
  <si>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</si>
  <si>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</si>
  <si>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</si>
  <si>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</si>
  <si>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</si>
  <si>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</si>
  <si>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</si>
  <si>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</si>
  <si>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</si>
  <si>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</si>
  <si>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</si>
  <si>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</si>
  <si>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</si>
  <si>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</si>
  <si>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</si>
  <si>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</si>
  <si>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</si>
  <si>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</si>
  <si>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</si>
  <si>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</si>
  <si>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</si>
  <si>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</si>
  <si>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</si>
  <si>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</si>
  <si>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</si>
  <si>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</si>
  <si>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</si>
  <si>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</si>
  <si>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</si>
  <si>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</si>
  <si>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</si>
  <si>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</si>
  <si>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</si>
  <si>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</si>
  <si>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</si>
  <si>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</si>
  <si>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</si>
  <si>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</si>
  <si>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</si>
  <si>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</si>
  <si>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</si>
  <si>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</si>
  <si>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</si>
  <si>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</si>
  <si>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</si>
  <si>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</si>
  <si>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</si>
  <si>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</si>
  <si>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</si>
  <si>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</si>
  <si>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</si>
  <si>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</si>
  <si>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</si>
  <si>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</si>
  <si>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</si>
  <si>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</si>
  <si>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</si>
  <si>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</si>
  <si>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</si>
  <si>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</si>
  <si>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</si>
  <si>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</si>
  <si>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</si>
  <si>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</si>
  <si>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</si>
  <si>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</si>
  <si>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</si>
  <si>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</si>
  <si>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</si>
  <si>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</si>
  <si>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</si>
  <si>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</si>
  <si>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</si>
  <si>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</si>
  <si>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</si>
  <si>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</si>
  <si>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</si>
  <si>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</si>
  <si>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</si>
  <si>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</si>
  <si>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</si>
  <si>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</si>
  <si>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</si>
  <si>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</si>
  <si>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</si>
  <si>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</si>
  <si>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</si>
  <si>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</si>
  <si>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</si>
  <si>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</si>
  <si>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</si>
  <si>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</si>
  <si>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</si>
  <si>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</si>
  <si>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</si>
  <si>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</si>
  <si>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</si>
  <si>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</si>
  <si>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</si>
  <si>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</si>
  <si>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</si>
  <si>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</si>
  <si>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</si>
  <si>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</si>
  <si>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</si>
  <si>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</si>
  <si>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</si>
  <si>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</si>
  <si>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</si>
  <si>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</si>
  <si>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</si>
  <si>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</si>
  <si>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</si>
  <si>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</si>
  <si>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</si>
  <si>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</si>
  <si>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</si>
  <si>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</si>
  <si>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</si>
  <si>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</si>
  <si>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</si>
  <si>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</si>
  <si>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</si>
  <si>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</si>
  <si>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</si>
  <si>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</si>
  <si>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</si>
  <si>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</si>
  <si>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</si>
  <si>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</si>
  <si>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</si>
  <si>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</si>
  <si>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</si>
  <si>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</si>
  <si>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</si>
  <si>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</si>
  <si>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</si>
  <si>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</si>
  <si>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</si>
  <si>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</si>
  <si>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</si>
  <si>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</si>
  <si>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</si>
  <si>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</si>
  <si>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</si>
  <si>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</si>
  <si>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</si>
  <si>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</si>
  <si>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</si>
  <si>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</si>
  <si>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</si>
  <si>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</si>
  <si>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</si>
  <si>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</si>
  <si>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</si>
  <si>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</si>
  <si>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</si>
  <si>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</si>
  <si>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</si>
  <si>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</si>
  <si>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</si>
  <si>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</si>
  <si>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</si>
  <si>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</si>
  <si>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</si>
  <si>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</si>
  <si>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</si>
  <si>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</si>
  <si>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</si>
  <si>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</si>
  <si>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</si>
  <si>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</si>
  <si>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</si>
  <si>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</si>
  <si>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</si>
  <si>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</si>
  <si>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</si>
  <si>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</si>
  <si>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</si>
  <si>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</si>
  <si>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</si>
  <si>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</si>
  <si>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</si>
  <si>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</si>
  <si>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</si>
  <si>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</si>
  <si>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</si>
  <si>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</si>
  <si>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</si>
  <si>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</si>
  <si>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</si>
  <si>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</si>
  <si>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</si>
  <si>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</si>
  <si>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</si>
  <si>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</si>
  <si>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</si>
  <si>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</si>
  <si>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</si>
  <si>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</si>
  <si>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</si>
  <si>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</si>
  <si>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</si>
  <si>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</si>
  <si>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</si>
  <si>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</si>
  <si>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</si>
  <si>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</si>
  <si>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</si>
  <si>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</si>
  <si>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</si>
  <si>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</si>
  <si>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</si>
  <si>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</si>
  <si>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</si>
  <si>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</si>
  <si>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</si>
  <si>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</si>
  <si>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</si>
  <si>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</si>
  <si>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</si>
  <si>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</si>
  <si>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</si>
  <si>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</si>
  <si>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</si>
  <si>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</si>
  <si>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</si>
  <si>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</si>
  <si>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</si>
  <si>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</si>
  <si>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</si>
  <si>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</si>
  <si>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</si>
  <si>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</si>
  <si>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</si>
  <si>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</si>
  <si>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</si>
  <si>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</si>
  <si>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</si>
  <si>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</si>
  <si>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</si>
  <si>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</si>
  <si>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</si>
  <si>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</si>
  <si>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</si>
  <si>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</si>
  <si>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</si>
  <si>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</si>
  <si>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</si>
  <si>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</si>
  <si>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</si>
  <si>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</si>
  <si>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</si>
  <si>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</si>
  <si>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</si>
  <si>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</si>
  <si>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</si>
  <si>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</si>
  <si>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</si>
  <si>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</si>
  <si>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</si>
  <si>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</si>
  <si>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</si>
  <si>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</si>
  <si>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</si>
  <si>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</si>
  <si>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</si>
  <si>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</si>
  <si>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</si>
  <si>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</si>
  <si>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</si>
  <si>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</si>
  <si>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</si>
  <si>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</si>
  <si>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</si>
  <si>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</si>
  <si>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</si>
  <si>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</si>
  <si>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</si>
  <si>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</si>
  <si>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</si>
  <si>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</si>
  <si>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</si>
  <si>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</si>
  <si>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</si>
  <si>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</si>
  <si>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</si>
  <si>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</si>
  <si>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</si>
  <si>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</si>
  <si>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</si>
  <si>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</si>
  <si>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</si>
  <si>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</si>
  <si>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</si>
  <si>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</si>
  <si>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</si>
  <si>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</si>
  <si>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</si>
  <si>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</si>
  <si>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</si>
  <si>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</si>
  <si>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</si>
  <si>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</si>
  <si>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</si>
  <si>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</si>
  <si>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</si>
  <si>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</si>
  <si>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</si>
  <si>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</si>
  <si>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</si>
  <si>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</si>
  <si>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</si>
  <si>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</si>
  <si>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</si>
  <si>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</si>
  <si>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</si>
  <si>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</si>
  <si>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</si>
  <si>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</si>
  <si>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</si>
  <si>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</si>
  <si>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</si>
  <si>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</si>
  <si>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</si>
  <si>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</si>
  <si>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</si>
  <si>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</si>
  <si>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</si>
  <si>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</si>
  <si>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</si>
  <si>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</si>
  <si>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</si>
  <si>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</si>
  <si>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</si>
  <si>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</si>
  <si>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</si>
  <si>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</si>
  <si>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</si>
  <si>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</si>
  <si>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</si>
  <si>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</si>
  <si>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</si>
  <si>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</si>
  <si>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</si>
  <si>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</si>
  <si>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</si>
  <si>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</si>
  <si>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</si>
  <si>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</si>
  <si>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</si>
  <si>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</si>
  <si>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</si>
  <si>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</si>
  <si>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</si>
  <si>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</si>
  <si>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</si>
  <si>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</si>
  <si>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</si>
  <si>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</si>
  <si>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</si>
  <si>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</si>
  <si>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</si>
  <si>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</si>
  <si>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</si>
  <si>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</si>
  <si>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</si>
  <si>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</si>
  <si>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</si>
  <si>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</si>
  <si>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</si>
  <si>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</si>
  <si>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</si>
  <si>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</si>
  <si>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</si>
  <si>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</si>
  <si>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</si>
  <si>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</si>
  <si>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</si>
  <si>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</si>
  <si>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</si>
  <si>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</si>
  <si>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</si>
  <si>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</si>
  <si>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</si>
  <si>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</si>
  <si>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</si>
  <si>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</si>
  <si>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</si>
  <si>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</si>
  <si>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</si>
  <si>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</si>
  <si>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</si>
  <si>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</si>
  <si>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</si>
  <si>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</si>
  <si>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</si>
  <si>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</si>
  <si>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</si>
  <si>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</si>
  <si>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</si>
  <si>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</si>
  <si>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</si>
  <si>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</si>
  <si>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</si>
  <si>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</si>
  <si>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</si>
  <si>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</si>
  <si>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</si>
  <si>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</si>
  <si>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</si>
  <si>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</si>
  <si>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</si>
  <si>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</si>
  <si>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</si>
  <si>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</si>
  <si>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</si>
  <si>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</si>
  <si>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</si>
  <si>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</si>
  <si>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</si>
  <si>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</si>
  <si>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</si>
  <si>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</si>
  <si>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</si>
  <si>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</si>
  <si>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</si>
  <si>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</si>
  <si>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</si>
  <si>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</si>
  <si>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</si>
  <si>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</si>
  <si>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</si>
  <si>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</si>
  <si>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</si>
  <si>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</si>
  <si>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</si>
  <si>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</si>
  <si>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</si>
  <si>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</si>
  <si>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</si>
  <si>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</si>
  <si>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</si>
  <si>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</si>
  <si>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</si>
  <si>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</si>
  <si>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</si>
  <si>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</si>
  <si>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</si>
  <si>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</si>
  <si>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</si>
  <si>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</si>
  <si>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</si>
  <si>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</si>
  <si>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</si>
  <si>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</si>
  <si>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</si>
  <si>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</si>
  <si>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</si>
  <si>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</si>
  <si>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</si>
  <si>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</si>
  <si>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</si>
  <si>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</si>
  <si>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</si>
  <si>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</si>
  <si>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</si>
  <si>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</si>
  <si>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</si>
  <si>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</si>
  <si>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</si>
  <si>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</si>
  <si>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</si>
  <si>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</si>
  <si>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</si>
  <si>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</si>
  <si>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</si>
  <si>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</si>
  <si>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</si>
  <si>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</si>
  <si>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</si>
  <si>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</si>
  <si>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</si>
  <si>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</si>
  <si>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</si>
  <si>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</si>
  <si>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</si>
  <si>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</si>
  <si>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</si>
  <si>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</si>
  <si>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</si>
  <si>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</si>
  <si>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</si>
  <si>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</si>
  <si>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</si>
  <si>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</si>
  <si>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</si>
  <si>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</si>
  <si>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</si>
  <si>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</si>
  <si>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</si>
  <si>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</si>
  <si>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</si>
  <si>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</si>
  <si>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</si>
  <si>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</si>
  <si>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</si>
  <si>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</si>
  <si>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</si>
  <si>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</si>
  <si>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</si>
  <si>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</si>
  <si>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</si>
  <si>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</si>
  <si>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</si>
  <si>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</si>
  <si>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</si>
  <si>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</si>
  <si>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</si>
  <si>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</si>
  <si>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</si>
  <si>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</si>
  <si>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</si>
  <si>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</si>
  <si>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</si>
  <si>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</si>
  <si>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</si>
  <si>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</si>
  <si>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</si>
  <si>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</si>
  <si>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</si>
  <si>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</si>
  <si>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</si>
  <si>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</si>
  <si>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</si>
  <si>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</si>
  <si>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</si>
  <si>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</si>
  <si>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</si>
  <si>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</si>
  <si>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</si>
  <si>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</si>
  <si>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</si>
  <si>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</si>
  <si>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</si>
  <si>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</si>
  <si>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</si>
  <si>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</si>
  <si>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</si>
  <si>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</si>
  <si>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</si>
  <si>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</si>
  <si>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</si>
  <si>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</si>
  <si>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</si>
  <si>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</si>
  <si>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</si>
  <si>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</si>
  <si>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</si>
  <si>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</si>
  <si>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</si>
  <si>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</si>
  <si>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</si>
  <si>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</si>
  <si>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</si>
  <si>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</si>
  <si>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</si>
  <si>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</si>
  <si>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</si>
  <si>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</si>
  <si>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</si>
  <si>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</si>
  <si>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</si>
  <si>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</si>
  <si>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</si>
  <si>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</si>
  <si>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</si>
  <si>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</si>
  <si>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</si>
  <si>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</si>
  <si>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</si>
  <si>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</si>
  <si>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</si>
  <si>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</si>
  <si>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</si>
  <si>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</si>
  <si>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</si>
  <si>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</si>
  <si>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</si>
  <si>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</si>
  <si>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</si>
  <si>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</si>
  <si>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</si>
  <si>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</si>
  <si>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</si>
  <si>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</si>
  <si>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</si>
  <si>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</si>
  <si>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</si>
  <si>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</si>
  <si>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</si>
  <si>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</si>
  <si>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</si>
  <si>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</si>
  <si>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</si>
  <si>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</si>
  <si>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</si>
  <si>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</si>
  <si>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</si>
  <si>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</si>
  <si>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</si>
  <si>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</si>
  <si>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</si>
  <si>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</si>
  <si>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</si>
  <si>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</si>
  <si>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</si>
  <si>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</si>
  <si>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</si>
  <si>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</si>
  <si>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</si>
  <si>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</si>
  <si>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</si>
  <si>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</si>
  <si>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</si>
  <si>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</si>
  <si>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</si>
  <si>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</si>
  <si>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</si>
  <si>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</si>
  <si>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</si>
  <si>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</si>
  <si>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</si>
  <si>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</si>
  <si>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</si>
  <si>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</si>
  <si>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</si>
  <si>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</si>
  <si>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</si>
  <si>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</si>
  <si>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</si>
  <si>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</si>
  <si>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</si>
  <si>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</si>
  <si>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</si>
  <si>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</si>
  <si>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</si>
  <si>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</si>
  <si>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</si>
  <si>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</si>
  <si>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</si>
  <si>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</si>
  <si>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</si>
  <si>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</si>
  <si>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</si>
  <si>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</si>
  <si>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</si>
  <si>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</si>
  <si>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</si>
  <si>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</si>
  <si>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</si>
  <si>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</si>
  <si>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</si>
  <si>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</si>
  <si>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</si>
  <si>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</si>
  <si>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</si>
  <si>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</si>
  <si>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</si>
  <si>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</si>
  <si>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</si>
  <si>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</si>
  <si>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</si>
  <si>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</si>
  <si>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</si>
  <si>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</si>
  <si>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</si>
  <si>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</si>
  <si>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</si>
  <si>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</si>
  <si>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</si>
  <si>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</si>
  <si>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</si>
  <si>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</si>
  <si>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</si>
  <si>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</si>
  <si>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</si>
  <si>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</si>
  <si>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</si>
  <si>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</si>
  <si>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</si>
  <si>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</si>
  <si>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</si>
  <si>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</si>
  <si>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</si>
  <si>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</si>
  <si>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</si>
  <si>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</si>
  <si>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</si>
  <si>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</si>
  <si>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</si>
  <si>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</si>
  <si>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</si>
  <si>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</si>
  <si>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</si>
  <si>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</si>
  <si>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</si>
  <si>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</si>
  <si>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</si>
  <si>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</si>
  <si>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</si>
  <si>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</si>
  <si>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</si>
  <si>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</si>
  <si>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</si>
  <si>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</si>
  <si>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</si>
  <si>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</si>
  <si>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</si>
  <si>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</si>
  <si>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</si>
  <si>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</si>
  <si>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</si>
  <si>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</si>
  <si>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</si>
  <si>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</si>
  <si>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</si>
  <si>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</si>
  <si>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</si>
  <si>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</si>
  <si>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</si>
  <si>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</si>
  <si>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</si>
  <si>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</si>
  <si>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</si>
  <si>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</si>
  <si>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</si>
  <si>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</si>
  <si>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</si>
  <si>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</si>
  <si>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</si>
  <si>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</si>
  <si>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</si>
  <si>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</si>
  <si>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</si>
  <si>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</si>
  <si>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</si>
  <si>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</si>
  <si>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</si>
  <si>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</si>
  <si>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</si>
  <si>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</si>
  <si>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</si>
  <si>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</si>
  <si>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</si>
  <si>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</si>
  <si>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</si>
  <si>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</si>
  <si>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</si>
  <si>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</si>
  <si>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</si>
  <si>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</si>
  <si>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</si>
  <si>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</si>
  <si>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</si>
  <si>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</si>
  <si>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</si>
  <si>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</si>
  <si>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</si>
  <si>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</si>
  <si>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</si>
  <si>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</si>
  <si>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</si>
  <si>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</si>
  <si>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</si>
  <si>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</si>
  <si>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</si>
  <si>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</si>
  <si>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</si>
  <si>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</si>
  <si>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</si>
  <si>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</si>
  <si>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</si>
  <si>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</si>
  <si>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</si>
  <si>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</si>
  <si>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</si>
  <si>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</si>
  <si>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</si>
  <si>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</si>
  <si>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</si>
  <si>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</si>
  <si>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</si>
  <si>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</si>
  <si>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</si>
  <si>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</si>
  <si>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</si>
  <si>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</si>
  <si>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</si>
  <si>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</si>
  <si>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</si>
  <si>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</si>
  <si>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</si>
  <si>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</si>
  <si>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</si>
  <si>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</si>
  <si>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</si>
  <si>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</si>
  <si>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</si>
  <si>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</si>
  <si>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</si>
  <si>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</si>
  <si>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</si>
  <si>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</si>
  <si>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</si>
  <si>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</si>
  <si>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</si>
  <si>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</si>
  <si>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</si>
  <si>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</si>
  <si>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</si>
  <si>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</si>
  <si>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</si>
  <si>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</si>
  <si>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</si>
  <si>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</si>
  <si>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</si>
  <si>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</si>
  <si>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</si>
  <si>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</si>
  <si>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</si>
  <si>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</si>
  <si>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</si>
  <si>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</si>
  <si>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</si>
  <si>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</si>
  <si>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</si>
  <si>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</si>
  <si>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</si>
  <si>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</si>
  <si>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</si>
  <si>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</si>
  <si>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</si>
  <si>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</si>
  <si>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</si>
  <si>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</si>
  <si>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</si>
  <si>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</si>
  <si>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</si>
  <si>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</si>
  <si>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</si>
  <si>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</si>
  <si>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</si>
  <si>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</si>
  <si>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</si>
  <si>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</si>
  <si>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</si>
  <si>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</si>
  <si>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</si>
  <si>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</si>
  <si>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</si>
  <si>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</si>
  <si>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</si>
  <si>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</si>
  <si>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</si>
  <si>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</si>
  <si>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</si>
  <si>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</si>
  <si>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</si>
  <si>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</si>
  <si>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</si>
  <si>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</si>
  <si>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</si>
  <si>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</si>
  <si>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</si>
  <si>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</si>
  <si>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</si>
  <si>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</si>
  <si>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</si>
  <si>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</si>
  <si>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</si>
  <si>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</si>
  <si>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</si>
  <si>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</si>
  <si>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</si>
  <si>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</si>
  <si>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</si>
  <si>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</si>
  <si>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</si>
  <si>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</si>
  <si>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</si>
  <si>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</si>
  <si>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</si>
  <si>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</si>
  <si>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</si>
  <si>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</si>
  <si>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</si>
  <si>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</si>
  <si>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</si>
  <si>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</si>
  <si>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</si>
  <si>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</si>
  <si>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</si>
  <si>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</si>
  <si>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</si>
  <si>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</si>
  <si>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</si>
  <si>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</si>
  <si>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</si>
  <si>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</si>
  <si>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</si>
  <si>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</si>
  <si>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</si>
  <si>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</si>
  <si>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</si>
  <si>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</si>
  <si>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</si>
  <si>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</si>
  <si>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</si>
  <si>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</si>
  <si>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</si>
  <si>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</si>
  <si>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</si>
  <si>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</si>
  <si>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</si>
  <si>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</si>
  <si>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</si>
  <si>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</si>
  <si>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</si>
  <si>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</si>
  <si>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</si>
  <si>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</si>
  <si>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</si>
  <si>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</si>
  <si>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</si>
  <si>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</si>
  <si>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</si>
  <si>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</si>
  <si>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</si>
  <si>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</si>
  <si>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</si>
  <si>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</si>
  <si>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</si>
  <si>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</si>
  <si>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</si>
  <si>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</si>
  <si>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</si>
  <si>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</si>
  <si>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</si>
  <si>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</si>
  <si>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</si>
  <si>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</si>
  <si>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</si>
  <si>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</si>
  <si>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</si>
  <si>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</si>
  <si>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</si>
  <si>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</si>
  <si>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</si>
  <si>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</si>
  <si>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</si>
  <si>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</si>
  <si>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</si>
  <si>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</si>
  <si>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</si>
  <si>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</si>
  <si>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</si>
  <si>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</si>
  <si>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</si>
  <si>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</si>
  <si>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</si>
  <si>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</si>
  <si>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</si>
  <si>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</si>
  <si>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</si>
  <si>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</si>
  <si>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</si>
  <si>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</si>
  <si>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</si>
  <si>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</si>
  <si>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</si>
  <si>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</si>
  <si>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</si>
  <si>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</si>
  <si>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</si>
  <si>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</si>
  <si>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</si>
  <si>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</si>
  <si>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</si>
  <si>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</si>
  <si>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</si>
  <si>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</si>
  <si>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</si>
  <si>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</si>
  <si>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</si>
  <si>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</si>
  <si>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</si>
  <si>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</si>
  <si>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</si>
  <si>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</si>
  <si>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</si>
  <si>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</si>
  <si>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</si>
  <si>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</si>
  <si>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</si>
  <si>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</si>
  <si>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</si>
  <si>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</si>
  <si>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</si>
  <si>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</si>
  <si>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</si>
  <si>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</si>
  <si>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</si>
  <si>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</si>
  <si>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</si>
  <si>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</si>
  <si>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</si>
  <si>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</si>
  <si>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</si>
  <si>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</si>
  <si>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</si>
  <si>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</si>
  <si>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</si>
  <si>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</si>
  <si>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</si>
  <si>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</si>
  <si>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</si>
  <si>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</si>
  <si>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</si>
  <si>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</si>
  <si>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</si>
  <si>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</si>
  <si>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</si>
  <si>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</si>
  <si>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</si>
  <si>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</si>
  <si>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</si>
  <si>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</si>
  <si>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</si>
  <si>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</si>
  <si>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</si>
  <si>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</si>
  <si>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</si>
  <si>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</si>
  <si>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</si>
  <si>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</si>
  <si>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</si>
  <si>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</si>
  <si>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</si>
  <si>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</si>
  <si>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</si>
  <si>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</si>
  <si>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</si>
  <si>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</si>
  <si>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</si>
  <si>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</si>
  <si>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</si>
  <si>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</si>
  <si>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</si>
  <si>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</si>
  <si>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</si>
  <si>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</si>
  <si>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</si>
  <si>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</si>
  <si>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</si>
  <si>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</si>
  <si>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</si>
  <si>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</si>
  <si>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</si>
  <si>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</si>
  <si>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</si>
  <si>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</si>
  <si>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</si>
  <si>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</si>
  <si>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</si>
  <si>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</si>
  <si>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</si>
  <si>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</si>
  <si>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</si>
  <si>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</si>
  <si>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</si>
  <si>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</si>
  <si>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</si>
  <si>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</si>
  <si>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</si>
  <si>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</si>
  <si>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</si>
  <si>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</si>
  <si>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</si>
  <si>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</si>
  <si>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</si>
  <si>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</si>
  <si>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</si>
  <si>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</si>
  <si>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</si>
  <si>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</si>
  <si>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</si>
  <si>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</si>
  <si>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</si>
  <si>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</si>
  <si>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</si>
  <si>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</si>
  <si>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</si>
  <si>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</si>
  <si>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</si>
  <si>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</si>
  <si>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</si>
  <si>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</si>
  <si>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</si>
  <si>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</si>
  <si>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</si>
  <si>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</si>
  <si>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</si>
  <si>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</si>
  <si>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</si>
  <si>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</si>
  <si>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</si>
  <si>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</si>
  <si>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</si>
  <si>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</si>
  <si>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</si>
  <si>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</si>
  <si>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</si>
  <si>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</si>
  <si>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</si>
  <si>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</si>
  <si>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</si>
  <si>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</si>
  <si>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</si>
  <si>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</si>
  <si>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</si>
  <si>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</si>
  <si>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</si>
  <si>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</si>
  <si>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</si>
  <si>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</si>
  <si>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</si>
  <si>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</si>
  <si>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</si>
  <si>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</si>
  <si>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</si>
  <si>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</si>
  <si>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</si>
  <si>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</si>
  <si>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</si>
  <si>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</si>
  <si>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</si>
  <si>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</si>
  <si>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</si>
  <si>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</si>
  <si>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</si>
  <si>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</si>
  <si>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</si>
  <si>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</si>
  <si>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</si>
  <si>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</si>
  <si>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</si>
  <si>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</si>
  <si>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</si>
  <si>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</si>
  <si>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</si>
  <si>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</si>
  <si>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</si>
  <si>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</si>
  <si>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</si>
  <si>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</si>
  <si>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</si>
  <si>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</si>
  <si>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</si>
  <si>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</si>
  <si>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</si>
  <si>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</si>
  <si>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</si>
  <si>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</si>
  <si>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</si>
  <si>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</si>
  <si>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</si>
  <si>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</si>
  <si>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</si>
  <si>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</si>
  <si>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</si>
  <si>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</si>
  <si>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</si>
  <si>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</si>
  <si>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</si>
  <si>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</si>
  <si>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</si>
  <si>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</si>
  <si>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</si>
  <si>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</si>
  <si>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</si>
  <si>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</si>
  <si>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</si>
  <si>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</si>
  <si>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</si>
  <si>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</si>
  <si>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</si>
  <si>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</si>
  <si>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</si>
  <si>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</si>
  <si>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</si>
  <si>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</si>
  <si>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</si>
  <si>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</si>
  <si>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</si>
  <si>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</si>
  <si>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</si>
  <si>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</si>
  <si>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</si>
  <si>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</si>
  <si>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</si>
  <si>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</si>
  <si>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</si>
  <si>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</si>
  <si>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</si>
  <si>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</si>
  <si>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</si>
  <si>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</si>
  <si>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</si>
  <si>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</si>
  <si>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</si>
  <si>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</si>
  <si>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</si>
  <si>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</si>
  <si>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</si>
  <si>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</si>
  <si>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</si>
  <si>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</si>
  <si>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</si>
  <si>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</si>
  <si>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</si>
  <si>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</si>
  <si>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</si>
  <si>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</si>
  <si>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</si>
  <si>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</si>
  <si>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</si>
  <si>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</si>
  <si>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</si>
  <si>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</si>
  <si>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</si>
  <si>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</si>
  <si>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</si>
  <si>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</si>
  <si>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</si>
  <si>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</si>
  <si>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</si>
  <si>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</si>
  <si>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</si>
  <si>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</si>
  <si>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</si>
  <si>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</si>
  <si>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</si>
  <si>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</si>
  <si>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</si>
  <si>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</si>
  <si>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</si>
  <si>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</si>
  <si>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</si>
  <si>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</si>
  <si>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</si>
  <si>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</si>
  <si>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</si>
  <si>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</si>
  <si>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</si>
  <si>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</si>
  <si>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</si>
  <si>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</si>
  <si>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</si>
  <si>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</si>
  <si>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</si>
  <si>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</si>
  <si>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</si>
  <si>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</si>
  <si>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</si>
  <si>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</si>
  <si>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</si>
  <si>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</si>
  <si>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</si>
  <si>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</si>
  <si>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</si>
  <si>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</si>
  <si>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</si>
  <si>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</si>
  <si>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</si>
  <si>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</si>
  <si>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</si>
  <si>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</si>
  <si>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</si>
  <si>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</si>
  <si>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</si>
  <si>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</si>
  <si>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</si>
  <si>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</si>
  <si>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</si>
  <si>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</si>
  <si>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</si>
  <si>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</si>
  <si>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</si>
  <si>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</si>
  <si>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</si>
  <si>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</si>
  <si>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</si>
  <si>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</si>
  <si>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</si>
  <si>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</si>
  <si>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</si>
  <si>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</si>
  <si>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</si>
  <si>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</si>
  <si>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</si>
  <si>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</si>
  <si>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</si>
  <si>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</si>
  <si>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</si>
  <si>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</si>
  <si>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</si>
  <si>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</si>
  <si>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</si>
  <si>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</si>
  <si>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</si>
  <si>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</si>
  <si>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</si>
  <si>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</si>
  <si>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</si>
  <si>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</si>
  <si>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</si>
  <si>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</si>
  <si>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</si>
  <si>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</si>
  <si>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</si>
  <si>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</si>
  <si>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</si>
  <si>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</si>
  <si>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</si>
  <si>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</si>
  <si>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</si>
  <si>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</si>
  <si>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</si>
  <si>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</si>
  <si>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</si>
  <si>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</si>
  <si>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</si>
  <si>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</si>
  <si>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</si>
  <si>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</si>
  <si>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</si>
  <si>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</si>
  <si>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</si>
  <si>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</si>
  <si>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</si>
  <si>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</si>
  <si>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</si>
  <si>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</si>
  <si>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</si>
  <si>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</si>
  <si>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</si>
  <si>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</si>
  <si>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</si>
  <si>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</si>
  <si>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</si>
  <si>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</si>
  <si>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</si>
  <si>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</si>
  <si>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</si>
  <si>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</si>
  <si>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</si>
  <si>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</si>
  <si>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</si>
  <si>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</si>
  <si>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</si>
  <si>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</si>
  <si>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</si>
  <si>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</si>
  <si>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</si>
  <si>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</si>
  <si>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</si>
  <si>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</si>
  <si>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</si>
  <si>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</si>
  <si>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</si>
  <si>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</si>
  <si>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</si>
  <si>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</si>
  <si>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</si>
  <si>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</si>
  <si>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</si>
  <si>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</si>
  <si>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</si>
  <si>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</si>
  <si>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</si>
  <si>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</si>
  <si>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</si>
  <si>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</si>
  <si>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</si>
  <si>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</si>
  <si>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</si>
  <si>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</si>
  <si>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</si>
  <si>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</si>
  <si>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</si>
  <si>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</si>
  <si>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</si>
  <si>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</si>
  <si>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</si>
  <si>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</si>
  <si>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</si>
  <si>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</si>
  <si>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</si>
  <si>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</si>
  <si>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</si>
  <si>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</si>
  <si>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</si>
  <si>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</si>
  <si>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</si>
  <si>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</si>
  <si>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</si>
  <si>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</si>
  <si>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</si>
  <si>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</si>
  <si>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</si>
  <si>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</si>
  <si>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</si>
  <si>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</si>
  <si>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</si>
  <si>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</si>
  <si>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</si>
  <si>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</si>
  <si>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</si>
  <si>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</si>
  <si>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</si>
  <si>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</si>
  <si>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</si>
  <si>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</si>
  <si>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</si>
  <si>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</si>
  <si>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</si>
  <si>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</si>
  <si>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</si>
  <si>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</si>
  <si>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</si>
  <si>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</si>
  <si>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</si>
  <si>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</si>
  <si>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</si>
  <si>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</si>
  <si>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</si>
  <si>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</si>
  <si>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</si>
  <si>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</si>
  <si>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</si>
  <si>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</si>
  <si>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</si>
  <si>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</si>
  <si>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</si>
  <si>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</si>
  <si>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</si>
  <si>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</si>
  <si>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</si>
  <si>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</si>
  <si>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</si>
  <si>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</si>
  <si>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</si>
  <si>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</si>
  <si>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</si>
  <si>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</si>
  <si>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</si>
  <si>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</si>
  <si>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</si>
  <si>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</si>
  <si>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</si>
  <si>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</si>
  <si>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</si>
  <si>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</si>
  <si>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</si>
  <si>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</si>
  <si>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</si>
  <si>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</si>
  <si>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</si>
  <si>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</si>
  <si>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</si>
  <si>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</si>
  <si>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</si>
  <si>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</si>
  <si>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</si>
  <si>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</si>
  <si>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</si>
  <si>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</si>
  <si>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</si>
  <si>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</si>
  <si>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</si>
  <si>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</si>
  <si>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</si>
  <si>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</si>
  <si>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</si>
  <si>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</si>
  <si>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</si>
  <si>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</si>
  <si>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</si>
  <si>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</si>
  <si>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</si>
  <si>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</si>
  <si>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</si>
  <si>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</si>
  <si>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</si>
  <si>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</si>
  <si>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</si>
  <si>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</si>
  <si>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</si>
  <si>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</si>
  <si>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</si>
  <si>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</si>
  <si>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</si>
  <si>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</si>
  <si>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</si>
  <si>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</si>
  <si>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</si>
  <si>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</si>
  <si>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</si>
  <si>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</si>
  <si>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</si>
  <si>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</si>
  <si>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</si>
  <si>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</si>
  <si>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</si>
  <si>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</si>
  <si>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</si>
  <si>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</si>
  <si>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</si>
  <si>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</si>
  <si>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</si>
  <si>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</si>
  <si>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</si>
  <si>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</si>
  <si>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</si>
  <si>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</si>
  <si>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</si>
  <si>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</si>
  <si>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</si>
  <si>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</si>
  <si>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</si>
  <si>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</si>
  <si>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</si>
  <si>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</si>
  <si>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</si>
  <si>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</si>
  <si>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</si>
  <si>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</si>
  <si>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</si>
  <si>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</si>
  <si>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</si>
  <si>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</si>
  <si>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</si>
  <si>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</si>
  <si>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</si>
  <si>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</si>
  <si>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</si>
  <si>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</si>
  <si>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</si>
  <si>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</si>
  <si>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</si>
  <si>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</si>
  <si>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</si>
  <si>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</si>
  <si>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</si>
  <si>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</si>
  <si>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</si>
  <si>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</si>
  <si>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</si>
  <si>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</si>
  <si>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</si>
  <si>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</si>
  <si>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</si>
  <si>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</si>
  <si>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</si>
  <si>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</si>
  <si>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</si>
  <si>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</si>
  <si>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</si>
  <si>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</si>
  <si>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</si>
  <si>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</si>
  <si>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</si>
  <si>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</si>
  <si>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</si>
  <si>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</si>
  <si>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</si>
  <si>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</si>
  <si>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</si>
  <si>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</si>
  <si>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</si>
  <si>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</si>
  <si>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</si>
  <si>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</si>
  <si>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</si>
  <si>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</si>
  <si>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</si>
  <si>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</si>
  <si>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</si>
  <si>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</si>
  <si>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</si>
  <si>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</si>
  <si>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</si>
  <si>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</si>
  <si>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</si>
  <si>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</si>
  <si>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</si>
  <si>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</si>
  <si>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</si>
  <si>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</si>
  <si>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</si>
  <si>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</si>
  <si>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</si>
  <si>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</si>
  <si>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</si>
  <si>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</si>
  <si>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</si>
  <si>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</si>
  <si>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</si>
  <si>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</si>
  <si>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</si>
  <si>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</si>
  <si>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</si>
  <si>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</si>
  <si>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</si>
  <si>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</si>
  <si>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</si>
  <si>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</si>
  <si>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</si>
  <si>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</si>
  <si>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</si>
  <si>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</si>
  <si>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</si>
  <si>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</si>
  <si>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</si>
  <si>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</si>
  <si>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</si>
  <si>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</si>
  <si>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</si>
  <si>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</si>
  <si>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</si>
  <si>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</si>
  <si>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</si>
  <si>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</si>
  <si>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</si>
  <si>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</si>
  <si>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</si>
  <si>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</si>
  <si>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</si>
  <si>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</si>
  <si>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</si>
  <si>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</si>
  <si>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</si>
  <si>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</si>
  <si>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</si>
  <si>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</si>
  <si>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</si>
  <si>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</si>
  <si>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</si>
  <si>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</si>
  <si>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</si>
  <si>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</si>
  <si>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</si>
  <si>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</si>
  <si>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</si>
  <si>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</si>
  <si>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</si>
  <si>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</si>
  <si>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</si>
  <si>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</si>
  <si>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</si>
  <si>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</si>
  <si>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</si>
  <si>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</si>
  <si>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</si>
  <si>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</si>
  <si>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</si>
  <si>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</si>
  <si>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</si>
  <si>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</si>
  <si>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</si>
  <si>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</si>
  <si>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</si>
  <si>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</si>
  <si>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</si>
  <si>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</si>
  <si>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</si>
  <si>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</si>
  <si>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</si>
  <si>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</si>
  <si>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</si>
  <si>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</si>
  <si>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</si>
  <si>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</si>
  <si>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</si>
  <si>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</si>
  <si>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</si>
  <si>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</si>
  <si>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</si>
  <si>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</si>
  <si>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</si>
  <si>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</si>
  <si>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</si>
  <si>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</si>
  <si>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</si>
  <si>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</si>
  <si>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</si>
  <si>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</si>
  <si>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</si>
  <si>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</si>
  <si>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</si>
  <si>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</si>
  <si>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</si>
  <si>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</si>
  <si>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</si>
  <si>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</si>
  <si>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</si>
  <si>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</si>
  <si>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</si>
  <si>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</si>
  <si>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</si>
  <si>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</si>
  <si>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</si>
  <si>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</si>
  <si>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</si>
  <si>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</si>
  <si>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</si>
  <si>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</si>
  <si>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</si>
  <si>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</si>
  <si>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</si>
  <si>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</si>
  <si>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</si>
  <si>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</si>
  <si>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</si>
  <si>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</si>
  <si>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</si>
  <si>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</si>
  <si>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</si>
  <si>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</si>
  <si>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</si>
  <si>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</si>
  <si>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</si>
  <si>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</si>
  <si>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</si>
  <si>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</si>
  <si>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</si>
  <si>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</si>
  <si>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</si>
  <si>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</si>
  <si>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</si>
  <si>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</si>
  <si>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</si>
  <si>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</si>
  <si>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</si>
  <si>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</si>
  <si>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</si>
  <si>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</si>
  <si>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</si>
  <si>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</si>
  <si>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</si>
  <si>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</si>
  <si>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</si>
  <si>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</si>
  <si>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</si>
  <si>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</si>
  <si>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</si>
  <si>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</si>
  <si>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</si>
  <si>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</si>
  <si>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</si>
  <si>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</si>
  <si>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</si>
  <si>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</si>
  <si>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</si>
  <si>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</si>
  <si>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</si>
  <si>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</si>
  <si>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</si>
  <si>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</si>
  <si>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</si>
  <si>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</si>
  <si>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</si>
  <si>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</si>
  <si>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</si>
  <si>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</si>
  <si>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</si>
  <si>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</si>
  <si>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</si>
  <si>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</si>
  <si>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</si>
  <si>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</si>
  <si>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</si>
  <si>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</si>
  <si>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</si>
  <si>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</si>
  <si>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</si>
  <si>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</si>
  <si>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</si>
  <si>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</si>
  <si>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</si>
  <si>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</si>
  <si>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</si>
  <si>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</si>
  <si>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</si>
  <si>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</si>
  <si>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</si>
  <si>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</si>
  <si>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</si>
  <si>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</si>
  <si>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</si>
  <si>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</si>
  <si>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</si>
  <si>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</si>
  <si>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</si>
  <si>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</si>
  <si>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</si>
  <si>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</si>
  <si>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</si>
  <si>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</si>
  <si>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</si>
  <si>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</si>
  <si>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</si>
  <si>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</si>
  <si>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</si>
  <si>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</si>
  <si>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</si>
  <si>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</si>
  <si>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</si>
  <si>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</si>
  <si>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</si>
  <si>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</si>
  <si>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</si>
  <si>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</si>
  <si>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</si>
  <si>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</si>
  <si>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</si>
  <si>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</si>
  <si>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</si>
  <si>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</si>
  <si>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</si>
  <si>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</si>
  <si>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</si>
  <si>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</si>
  <si>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</si>
  <si>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</si>
  <si>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</si>
  <si>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</si>
  <si>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</si>
  <si>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</si>
  <si>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</si>
  <si>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</si>
  <si>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</si>
  <si>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</si>
  <si>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</si>
  <si>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</si>
  <si>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</si>
  <si>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</si>
  <si>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</si>
  <si>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</si>
  <si>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</si>
  <si>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</si>
  <si>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</si>
  <si>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</si>
  <si>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</si>
  <si>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</si>
  <si>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</si>
  <si>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</si>
  <si>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</si>
  <si>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</si>
  <si>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</si>
  <si>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</si>
  <si>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</si>
  <si>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</si>
  <si>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</si>
  <si>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</si>
  <si>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</si>
  <si>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</si>
  <si>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</si>
  <si>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</si>
  <si>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</si>
  <si>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</si>
  <si>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</si>
  <si>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</si>
  <si>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</si>
  <si>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</si>
  <si>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</si>
  <si>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</si>
  <si>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</si>
  <si>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</si>
  <si>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</si>
  <si>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</si>
  <si>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</si>
  <si>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</si>
  <si>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</si>
  <si>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</si>
  <si>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</si>
  <si>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</si>
  <si>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</si>
  <si>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</si>
  <si>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</si>
  <si>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</si>
  <si>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</si>
  <si>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</si>
  <si>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</si>
  <si>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</si>
  <si>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</si>
  <si>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</si>
  <si>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</si>
  <si>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</si>
  <si>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</si>
  <si>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</si>
  <si>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</si>
  <si>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</si>
  <si>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</si>
  <si>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</si>
  <si>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</si>
  <si>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</si>
  <si>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</si>
  <si>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</si>
  <si>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</si>
  <si>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</si>
  <si>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</si>
  <si>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</si>
  <si>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</si>
  <si>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</si>
  <si>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</si>
  <si>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</si>
  <si>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</si>
  <si>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</si>
  <si>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</si>
  <si>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</si>
  <si>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</si>
  <si>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</si>
  <si>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</si>
  <si>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</si>
  <si>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</si>
  <si>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</si>
  <si>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</si>
  <si>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</si>
  <si>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</si>
  <si>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</si>
  <si>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</si>
  <si>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</si>
  <si>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</si>
  <si>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</si>
  <si>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</si>
  <si>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</si>
  <si>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</si>
  <si>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</si>
  <si>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</si>
  <si>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</si>
  <si>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</si>
  <si>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</si>
  <si>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</si>
  <si>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</si>
  <si>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</si>
  <si>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</si>
  <si>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</si>
  <si>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</si>
  <si>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</si>
  <si>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</si>
  <si>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</si>
  <si>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</si>
  <si>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</si>
  <si>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</si>
  <si>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</si>
  <si>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</si>
  <si>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</si>
  <si>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</si>
  <si>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</si>
  <si>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</si>
  <si>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</si>
  <si>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</si>
  <si>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</si>
  <si>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</si>
  <si>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</si>
  <si>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</si>
  <si>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</si>
  <si>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</si>
  <si>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</si>
  <si>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</si>
  <si>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</si>
  <si>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</si>
  <si>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</si>
  <si>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</si>
  <si>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</si>
  <si>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</si>
  <si>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</si>
  <si>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</si>
  <si>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</si>
  <si>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</si>
  <si>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</si>
  <si>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</si>
  <si>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</si>
  <si>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</si>
  <si>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</si>
  <si>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</si>
  <si>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</si>
  <si>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</si>
  <si>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</si>
  <si>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</si>
  <si>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</si>
  <si>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</si>
  <si>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</si>
  <si>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</si>
  <si>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</si>
  <si>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</si>
  <si>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</si>
  <si>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</si>
  <si>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</si>
  <si>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</si>
  <si>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</si>
  <si>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</si>
  <si>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</si>
  <si>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</si>
  <si>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</si>
  <si>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</si>
  <si>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</si>
  <si>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</si>
  <si>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</si>
  <si>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</si>
  <si>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</si>
  <si>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</si>
  <si>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</si>
  <si>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</si>
  <si>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</si>
  <si>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</si>
  <si>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</si>
  <si>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</si>
  <si>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</si>
  <si>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</si>
  <si>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</si>
  <si>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</si>
  <si>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</si>
  <si>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</si>
  <si>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</si>
  <si>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</si>
  <si>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</si>
  <si>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</si>
  <si>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</si>
  <si>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</si>
  <si>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</si>
  <si>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</si>
  <si>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</si>
  <si>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</si>
  <si>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</si>
  <si>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</si>
  <si>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</si>
  <si>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</si>
  <si>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</si>
  <si>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</si>
  <si>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</si>
  <si>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</si>
  <si>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</si>
  <si>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</si>
  <si>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</si>
  <si>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</si>
  <si>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</si>
  <si>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</si>
  <si>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</si>
  <si>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</si>
  <si>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</si>
  <si>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</si>
  <si>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</si>
  <si>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</si>
  <si>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</si>
  <si>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</si>
  <si>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</si>
  <si>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</si>
  <si>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</si>
  <si>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</si>
  <si>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</si>
  <si>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</si>
  <si>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</si>
  <si>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</si>
  <si>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</si>
  <si>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</si>
  <si>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</si>
  <si>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</si>
  <si>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</si>
  <si>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</si>
  <si>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</si>
  <si>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</si>
  <si>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</si>
  <si>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</si>
  <si>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</si>
  <si>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</si>
  <si>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</si>
  <si>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</si>
  <si>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</si>
  <si>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</si>
  <si>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</si>
  <si>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</si>
  <si>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</si>
  <si>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</si>
  <si>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</si>
  <si>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</si>
  <si>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</si>
  <si>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</si>
  <si>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</si>
  <si>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</si>
  <si>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</si>
  <si>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</si>
  <si>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</si>
  <si>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</si>
  <si>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</si>
  <si>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</si>
  <si>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</si>
  <si>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</si>
  <si>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</si>
  <si>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</si>
  <si>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</si>
  <si>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</si>
  <si>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</si>
  <si>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</si>
  <si>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</si>
  <si>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</si>
  <si>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</si>
  <si>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</si>
  <si>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</si>
  <si>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</si>
  <si>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</si>
  <si>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</si>
  <si>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</si>
  <si>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</si>
  <si>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</si>
  <si>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</si>
  <si>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</si>
  <si>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</si>
  <si>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</si>
  <si>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</si>
  <si>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</si>
  <si>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</si>
  <si>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</si>
  <si>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</si>
  <si>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</si>
  <si>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</si>
  <si>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</si>
  <si>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</si>
  <si>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</si>
  <si>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</si>
  <si>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</si>
  <si>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</si>
  <si>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</si>
  <si>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</si>
  <si>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</si>
  <si>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</si>
  <si>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</si>
  <si>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</si>
  <si>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</si>
  <si>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</si>
  <si>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</si>
  <si>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</si>
  <si>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</si>
  <si>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</si>
  <si>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</si>
  <si>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</si>
  <si>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</si>
  <si>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</si>
  <si>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</si>
  <si>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</si>
  <si>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</si>
  <si>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</si>
  <si>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</si>
  <si>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</si>
  <si>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</si>
  <si>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</si>
  <si>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</si>
  <si>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</si>
  <si>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</si>
  <si>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</si>
  <si>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</si>
  <si>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</si>
  <si>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</si>
  <si>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</si>
  <si>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</si>
  <si>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</si>
  <si>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</si>
  <si>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</si>
  <si>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</si>
  <si>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</si>
  <si>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</si>
  <si>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</si>
  <si>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</si>
  <si>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</si>
  <si>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</si>
  <si>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</si>
  <si>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</si>
  <si>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</si>
  <si>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</si>
  <si>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</si>
  <si>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</si>
  <si>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</si>
  <si>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</si>
  <si>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</si>
  <si>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</si>
  <si>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</si>
  <si>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</si>
  <si>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</si>
  <si>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</si>
  <si>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</si>
  <si>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</si>
  <si>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</si>
  <si>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</si>
  <si>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</si>
  <si>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</si>
  <si>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</si>
  <si>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</si>
  <si>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</si>
  <si>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</si>
  <si>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</si>
  <si>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</si>
  <si>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</si>
  <si>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</si>
  <si>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</si>
  <si>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</si>
  <si>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</si>
  <si>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</si>
  <si>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</si>
  <si>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</si>
  <si>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</si>
  <si>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</si>
  <si>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</si>
  <si>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</si>
  <si>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</si>
  <si>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</si>
  <si>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</si>
  <si>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</si>
  <si>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</si>
  <si>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</si>
  <si>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</si>
  <si>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</si>
  <si>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</si>
  <si>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</si>
  <si>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</si>
  <si>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</si>
  <si>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</si>
  <si>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</si>
  <si>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</si>
  <si>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</si>
  <si>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</si>
  <si>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</si>
  <si>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</si>
  <si>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</si>
  <si>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</si>
  <si>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</si>
  <si>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</si>
  <si>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</si>
  <si>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</si>
  <si>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</si>
  <si>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</si>
  <si>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</si>
  <si>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</si>
  <si>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</si>
  <si>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</si>
  <si>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</si>
  <si>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</si>
  <si>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</si>
  <si>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</si>
  <si>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</si>
  <si>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</si>
  <si>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</si>
  <si>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</si>
  <si>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</si>
  <si>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</si>
  <si>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</si>
  <si>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</si>
  <si>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</si>
  <si>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</si>
  <si>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</si>
  <si>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</si>
  <si>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</si>
  <si>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</si>
  <si>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</si>
  <si>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</si>
  <si>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</si>
  <si>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</si>
  <si>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</si>
  <si>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</si>
  <si>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</si>
  <si>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</si>
  <si>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</si>
  <si>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</si>
  <si>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</si>
  <si>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</si>
  <si>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</si>
  <si>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</si>
  <si>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</si>
  <si>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</si>
  <si>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</si>
  <si>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</si>
  <si>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</si>
  <si>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</si>
  <si>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</si>
  <si>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</si>
  <si>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</si>
  <si>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</si>
  <si>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</si>
  <si>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</si>
  <si>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</si>
  <si>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</si>
  <si>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</si>
  <si>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</si>
  <si>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</si>
  <si>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</si>
  <si>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</si>
  <si>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</si>
  <si>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</si>
  <si>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</si>
  <si>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</si>
  <si>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</si>
  <si>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</si>
  <si>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</si>
  <si>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</si>
  <si>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</si>
  <si>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</si>
  <si>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</si>
  <si>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</si>
  <si>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</si>
  <si>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</si>
  <si>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</si>
  <si>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</si>
  <si>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</si>
  <si>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</si>
  <si>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</si>
  <si>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</si>
  <si>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</si>
  <si>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</si>
  <si>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</si>
  <si>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</si>
  <si>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</si>
  <si>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</si>
  <si>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</si>
  <si>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</si>
  <si>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</si>
  <si>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</si>
  <si>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</si>
  <si>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</si>
  <si>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</si>
  <si>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</si>
  <si>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</si>
  <si>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</si>
  <si>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</si>
  <si>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</si>
  <si>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</si>
  <si>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</si>
  <si>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</si>
  <si>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</si>
  <si>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</si>
  <si>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</si>
  <si>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</si>
  <si>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</si>
  <si>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</si>
  <si>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</si>
  <si>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</si>
  <si>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</si>
  <si>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</si>
  <si>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</si>
  <si>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</si>
  <si>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</si>
  <si>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</si>
  <si>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</si>
  <si>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</si>
  <si>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</si>
  <si>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</si>
  <si>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</si>
  <si>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</si>
  <si>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</si>
  <si>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</si>
  <si>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</si>
  <si>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</si>
  <si>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</si>
  <si>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</si>
  <si>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</si>
  <si>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</si>
  <si>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</si>
  <si>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</si>
  <si>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</si>
  <si>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</si>
  <si>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</si>
  <si>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</si>
  <si>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</si>
  <si>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</si>
  <si>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</si>
  <si>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</si>
  <si>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</si>
  <si>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</si>
  <si>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</si>
  <si>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</si>
  <si>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</si>
  <si>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</si>
  <si>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</si>
  <si>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</si>
  <si>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</si>
  <si>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</si>
  <si>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</si>
  <si>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</si>
  <si>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</si>
  <si>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</si>
  <si>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</si>
  <si>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</si>
  <si>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</si>
  <si>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</si>
  <si>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</si>
  <si>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</si>
  <si>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</si>
  <si>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</si>
  <si>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</si>
  <si>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</si>
  <si>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</si>
  <si>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</si>
  <si>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</si>
  <si>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</si>
  <si>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</si>
  <si>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</si>
  <si>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</si>
  <si>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</si>
  <si>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</si>
  <si>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</si>
  <si>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</si>
  <si>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</si>
  <si>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</si>
  <si>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</si>
  <si>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</si>
  <si>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</si>
  <si>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</si>
  <si>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</si>
  <si>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</si>
  <si>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</si>
  <si>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</si>
  <si>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</si>
  <si>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</si>
  <si>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</si>
  <si>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</si>
  <si>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</si>
  <si>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</si>
  <si>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</si>
  <si>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</si>
  <si>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</si>
  <si>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</si>
  <si>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</si>
  <si>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</si>
  <si>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</si>
  <si>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</si>
  <si>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</si>
  <si>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</si>
  <si>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</si>
  <si>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</si>
  <si>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</si>
  <si>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</si>
  <si>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</si>
  <si>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</si>
  <si>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</si>
  <si>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</si>
  <si>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</si>
  <si>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</si>
  <si>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</si>
  <si>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</si>
  <si>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</si>
  <si>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</si>
  <si>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</si>
  <si>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</si>
  <si>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</si>
  <si>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</si>
  <si>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</si>
  <si>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</si>
  <si>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</si>
  <si>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</si>
  <si>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</si>
  <si>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</si>
  <si>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</si>
  <si>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</si>
  <si>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</si>
  <si>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</si>
  <si>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</si>
  <si>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</si>
  <si>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</si>
  <si>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</si>
  <si>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</si>
  <si>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</si>
  <si>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</si>
  <si>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</si>
  <si>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</si>
  <si>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</si>
  <si>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</si>
  <si>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</si>
  <si>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</si>
  <si>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</si>
  <si>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</si>
  <si>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</si>
  <si>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</si>
  <si>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</si>
  <si>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</si>
  <si>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</si>
  <si>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</si>
  <si>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</si>
  <si>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</si>
  <si>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</si>
  <si>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</si>
  <si>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</si>
  <si>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</si>
  <si>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</si>
  <si>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</si>
  <si>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</si>
  <si>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</si>
  <si>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</si>
  <si>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</si>
  <si>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</si>
  <si>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</si>
  <si>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</si>
  <si>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</si>
  <si>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</si>
  <si>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</si>
  <si>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</si>
  <si>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</si>
  <si>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</si>
  <si>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</si>
  <si>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</si>
  <si>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</si>
  <si>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</si>
  <si>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</si>
  <si>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</si>
  <si>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</si>
  <si>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</si>
  <si>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</si>
  <si>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</si>
  <si>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</si>
  <si>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</si>
  <si>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</si>
  <si>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</si>
  <si>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</si>
  <si>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</si>
  <si>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</si>
  <si>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</si>
  <si>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</si>
  <si>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</si>
  <si>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</si>
  <si>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</si>
  <si>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</si>
  <si>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</si>
  <si>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</si>
  <si>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</si>
  <si>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</si>
  <si>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</si>
  <si>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</si>
  <si>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</si>
  <si>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</si>
  <si>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</si>
  <si>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</si>
  <si>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</si>
  <si>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</si>
  <si>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</si>
  <si>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</si>
  <si>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</si>
  <si>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</si>
  <si>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</si>
  <si>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</si>
  <si>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</si>
  <si>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</si>
  <si>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</si>
  <si>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</si>
  <si>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</si>
  <si>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</si>
  <si>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</si>
  <si>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</si>
  <si>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</si>
  <si>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</si>
  <si>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</si>
  <si>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</si>
  <si>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</si>
  <si>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</si>
  <si>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</si>
  <si>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</si>
  <si>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</si>
  <si>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</si>
  <si>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</si>
  <si>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</si>
  <si>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</si>
  <si>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</si>
  <si>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</si>
  <si>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</si>
  <si>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</si>
  <si>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</si>
  <si>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</si>
  <si>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</si>
  <si>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</si>
  <si>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</si>
  <si>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</si>
  <si>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</si>
  <si>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</si>
  <si>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</si>
  <si>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</si>
  <si>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</si>
  <si>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</si>
  <si>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</si>
  <si>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</si>
  <si>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</si>
  <si>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</si>
  <si>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</si>
  <si>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</si>
  <si>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</si>
  <si>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</si>
  <si>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</si>
  <si>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</si>
  <si>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</si>
  <si>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</si>
  <si>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</si>
  <si>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</si>
  <si>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</si>
  <si>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</si>
  <si>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</si>
  <si>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</si>
  <si>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</si>
  <si>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</si>
  <si>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</si>
  <si>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</si>
  <si>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</si>
  <si>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</si>
  <si>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</si>
  <si>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</si>
  <si>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</si>
  <si>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</si>
  <si>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</si>
  <si>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</si>
  <si>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</si>
  <si>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</si>
  <si>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</si>
  <si>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</si>
  <si>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</si>
  <si>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</si>
  <si>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</si>
  <si>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</si>
  <si>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</si>
  <si>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</si>
  <si>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</si>
  <si>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</si>
  <si>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</si>
  <si>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</si>
  <si>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</si>
  <si>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</si>
  <si>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</si>
  <si>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</si>
  <si>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</si>
  <si>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</si>
  <si>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</si>
  <si>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</si>
  <si>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</si>
  <si>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</si>
  <si>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</si>
  <si>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</si>
  <si>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</si>
  <si>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</si>
  <si>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</si>
  <si>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</si>
  <si>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</si>
  <si>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</si>
  <si>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</si>
  <si>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</si>
  <si>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</si>
  <si>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</si>
  <si>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</si>
  <si>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</si>
  <si>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</si>
  <si>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</si>
  <si>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</si>
  <si>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</si>
  <si>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</si>
  <si>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</si>
  <si>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</si>
  <si>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</si>
  <si>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</si>
  <si>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</si>
  <si>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</si>
  <si>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</si>
  <si>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</si>
  <si>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</si>
  <si>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</si>
  <si>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</si>
  <si>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</si>
  <si>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</si>
  <si>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</si>
  <si>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</si>
  <si>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</si>
  <si>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</si>
  <si>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</si>
  <si>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</si>
  <si>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</si>
  <si>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</si>
  <si>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</si>
  <si>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</si>
  <si>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</si>
  <si>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</si>
  <si>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</si>
  <si>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</si>
  <si>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</si>
  <si>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</si>
  <si>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</si>
  <si>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</si>
  <si>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</si>
  <si>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</si>
  <si>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</si>
  <si>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</si>
  <si>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</si>
  <si>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</si>
  <si>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</si>
  <si>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</si>
  <si>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</si>
  <si>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</si>
  <si>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</si>
  <si>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</si>
  <si>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</si>
  <si>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</si>
  <si>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</si>
  <si>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</si>
  <si>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</si>
  <si>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</si>
  <si>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</si>
  <si>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</si>
  <si>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</si>
  <si>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</si>
  <si>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</si>
  <si>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</si>
  <si>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</si>
  <si>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</si>
  <si>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</si>
  <si>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</si>
  <si>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</si>
  <si>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</si>
  <si>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</si>
  <si>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</si>
  <si>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</si>
  <si>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</si>
  <si>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</si>
  <si>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</si>
  <si>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</si>
  <si>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</si>
  <si>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</si>
  <si>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</si>
  <si>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</si>
  <si>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</si>
  <si>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</si>
  <si>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</si>
  <si>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</si>
  <si>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</si>
  <si>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</si>
  <si>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</si>
  <si>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</si>
  <si>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</si>
  <si>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</si>
  <si>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</si>
  <si>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</si>
  <si>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</si>
  <si>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</si>
  <si>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</si>
  <si>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</si>
  <si>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</si>
  <si>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</si>
  <si>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</si>
  <si>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</si>
  <si>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</si>
  <si>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</si>
  <si>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</si>
  <si>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</si>
  <si>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</si>
  <si>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</si>
  <si>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</si>
  <si>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</si>
  <si>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</si>
  <si>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</si>
  <si>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</si>
  <si>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</si>
  <si>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</si>
  <si>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</si>
  <si>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</si>
  <si>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</si>
  <si>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</si>
  <si>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</si>
  <si>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</si>
  <si>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</si>
  <si>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</si>
  <si>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</si>
  <si>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</si>
  <si>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</si>
  <si>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</si>
  <si>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</si>
  <si>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</si>
  <si>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</si>
  <si>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</si>
  <si>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</si>
  <si>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</si>
  <si>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</si>
  <si>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</si>
  <si>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</si>
  <si>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</si>
  <si>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</si>
  <si>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</si>
  <si>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</si>
  <si>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</si>
  <si>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</si>
  <si>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</si>
  <si>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</si>
  <si>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</si>
  <si>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</si>
  <si>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</si>
  <si>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</si>
  <si>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</si>
  <si>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</si>
  <si>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</si>
  <si>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</si>
  <si>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</si>
  <si>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</si>
  <si>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</si>
  <si>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</si>
  <si>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</si>
  <si>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</si>
  <si>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</si>
  <si>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</si>
  <si>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</si>
  <si>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</si>
  <si>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</si>
  <si>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</si>
  <si>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</si>
  <si>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</si>
  <si>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</si>
  <si>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</si>
  <si>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</si>
  <si>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</si>
  <si>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</si>
  <si>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</si>
  <si>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</si>
  <si>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</si>
  <si>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</si>
  <si>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</si>
  <si>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</si>
  <si>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</si>
  <si>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</si>
  <si>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</si>
  <si>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</si>
  <si>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</si>
  <si>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</si>
  <si>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</si>
  <si>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</si>
  <si>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</si>
  <si>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</si>
  <si>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</si>
  <si>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</si>
  <si>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</si>
  <si>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</si>
  <si>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</si>
  <si>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</si>
  <si>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</si>
  <si>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</si>
  <si>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</si>
  <si>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</si>
  <si>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</si>
  <si>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</si>
  <si>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</si>
  <si>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</si>
  <si>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</si>
  <si>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</si>
  <si>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</si>
  <si>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</si>
  <si>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</si>
  <si>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</si>
  <si>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</si>
  <si>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</si>
  <si>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</si>
  <si>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</si>
  <si>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</si>
  <si>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</si>
  <si>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</si>
  <si>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</si>
  <si>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</si>
  <si>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</si>
  <si>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</si>
  <si>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</si>
  <si>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</si>
  <si>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</si>
  <si>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</si>
  <si>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</si>
  <si>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</si>
  <si>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</si>
  <si>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</si>
  <si>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</si>
  <si>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</si>
  <si>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</si>
  <si>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</si>
  <si>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</si>
  <si>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</si>
  <si>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</si>
  <si>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</si>
  <si>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</si>
  <si>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</si>
  <si>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</si>
  <si>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</si>
  <si>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</si>
  <si>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</si>
  <si>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</si>
  <si>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</si>
  <si>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</si>
  <si>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</si>
  <si>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</si>
  <si>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</si>
  <si>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</si>
  <si>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</si>
  <si>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</si>
  <si>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</si>
  <si>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</si>
  <si>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</si>
  <si>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</si>
  <si>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</si>
  <si>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</si>
  <si>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</si>
  <si>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</si>
  <si>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</si>
  <si>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</si>
  <si>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</si>
  <si>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</si>
  <si>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</si>
  <si>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</si>
  <si>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</si>
  <si>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</si>
  <si>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</si>
  <si>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</si>
  <si>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</si>
  <si>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</si>
  <si>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</si>
  <si>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</si>
  <si>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</si>
  <si>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</si>
  <si>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</si>
  <si>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</si>
  <si>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</si>
  <si>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</si>
  <si>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</si>
  <si>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</si>
  <si>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</si>
  <si>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</si>
  <si>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</si>
  <si>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</si>
  <si>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</si>
  <si>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</si>
  <si>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</si>
  <si>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</si>
  <si>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</si>
  <si>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</si>
  <si>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</si>
  <si>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</si>
  <si>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</si>
  <si>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</si>
  <si>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</si>
  <si>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</si>
  <si>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</si>
  <si>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</si>
  <si>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</si>
  <si>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</si>
  <si>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</si>
  <si>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</si>
  <si>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</si>
  <si>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</si>
  <si>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</si>
  <si>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</si>
  <si>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</si>
  <si>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</si>
  <si>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</si>
  <si>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</si>
  <si>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</si>
  <si>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</si>
  <si>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</si>
  <si>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</si>
  <si>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</si>
  <si>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</si>
  <si>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</si>
  <si>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</si>
  <si>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</si>
  <si>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</si>
  <si>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</si>
  <si>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</si>
  <si>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</si>
  <si>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</si>
  <si>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</si>
  <si>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</si>
  <si>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</si>
  <si>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</si>
  <si>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</si>
  <si>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</si>
  <si>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</si>
  <si>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</si>
  <si>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</si>
  <si>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</si>
  <si>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</si>
  <si>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</si>
  <si>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</si>
  <si>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</si>
  <si>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</si>
  <si>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</si>
  <si>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</si>
  <si>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</si>
  <si>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</si>
  <si>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</si>
  <si>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</si>
  <si>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</si>
  <si>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</si>
  <si>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</si>
  <si>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</si>
  <si>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</si>
  <si>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</si>
  <si>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</si>
  <si>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</si>
  <si>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</si>
  <si>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</si>
  <si>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</si>
  <si>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</si>
  <si>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</si>
  <si>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</si>
  <si>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</si>
  <si>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</si>
  <si>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</si>
  <si>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</si>
  <si>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</si>
  <si>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</si>
  <si>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</si>
  <si>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</si>
  <si>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</si>
  <si>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</si>
  <si>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</si>
  <si>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</si>
  <si>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</si>
  <si>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</si>
  <si>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</si>
  <si>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</si>
  <si>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</si>
  <si>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</si>
  <si>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</si>
  <si>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</si>
  <si>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</si>
  <si>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</si>
  <si>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</si>
  <si>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</si>
  <si>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</si>
  <si>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</si>
  <si>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</si>
  <si>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</si>
  <si>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</si>
  <si>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</si>
  <si>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</si>
  <si>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</si>
  <si>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</si>
  <si>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</si>
  <si>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</si>
  <si>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</si>
  <si>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</si>
  <si>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</si>
  <si>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</si>
  <si>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</si>
  <si>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</si>
  <si>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</si>
  <si>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</si>
  <si>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</si>
  <si>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</si>
  <si>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</si>
  <si>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</si>
  <si>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</si>
  <si>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</si>
  <si>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</si>
  <si>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</si>
  <si>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</si>
  <si>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</si>
  <si>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</si>
  <si>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</si>
  <si>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</si>
  <si>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</si>
  <si>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</si>
  <si>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</si>
  <si>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</si>
  <si>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</si>
  <si>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</si>
  <si>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</si>
  <si>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</si>
  <si>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</si>
  <si>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</si>
  <si>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</si>
  <si>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</si>
  <si>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</si>
  <si>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</si>
  <si>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</si>
  <si>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</si>
  <si>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</si>
  <si>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</si>
  <si>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</si>
  <si>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</si>
  <si>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</si>
  <si>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</si>
  <si>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</si>
  <si>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</si>
  <si>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</si>
  <si>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</si>
  <si>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</si>
  <si>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</si>
  <si>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</si>
  <si>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</si>
  <si>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</si>
  <si>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</si>
  <si>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</si>
  <si>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</si>
  <si>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</si>
  <si>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</si>
  <si>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</si>
  <si>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</si>
  <si>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</si>
  <si>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</si>
  <si>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</si>
  <si>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</si>
  <si>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</si>
  <si>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</si>
  <si>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</si>
  <si>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</si>
  <si>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</si>
  <si>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</si>
  <si>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</si>
  <si>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</si>
  <si>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</si>
  <si>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</si>
  <si>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</si>
  <si>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</si>
  <si>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</si>
  <si>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</si>
  <si>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</si>
  <si>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</si>
  <si>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</si>
  <si>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</si>
  <si>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</si>
  <si>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</si>
  <si>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</si>
  <si>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</si>
  <si>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</si>
  <si>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</si>
  <si>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</si>
  <si>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</si>
  <si>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</si>
  <si>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</si>
  <si>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</si>
  <si>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</si>
  <si>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</si>
  <si>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</si>
  <si>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</si>
  <si>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</si>
  <si>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</si>
  <si>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</si>
  <si>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</si>
  <si>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</si>
  <si>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</si>
  <si>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</si>
  <si>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</si>
  <si>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</si>
  <si>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</si>
  <si>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</si>
  <si>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</si>
  <si>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</si>
  <si>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</si>
  <si>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</si>
  <si>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</si>
  <si>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</si>
  <si>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</si>
  <si>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</si>
  <si>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</si>
  <si>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</si>
  <si>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</si>
  <si>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</si>
  <si>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</si>
  <si>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</si>
  <si>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</si>
  <si>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</si>
  <si>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</si>
  <si>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</si>
  <si>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</si>
  <si>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</si>
  <si>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</si>
  <si>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</si>
  <si>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</si>
  <si>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</si>
  <si>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</si>
  <si>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</si>
  <si>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</si>
  <si>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</si>
  <si>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</si>
  <si>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</si>
  <si>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</si>
  <si>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</si>
  <si>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</si>
  <si>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</si>
  <si>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</si>
  <si>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</si>
  <si>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</si>
  <si>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</si>
  <si>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</si>
  <si>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</si>
  <si>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</si>
  <si>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</si>
  <si>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</si>
  <si>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</si>
  <si>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</si>
  <si>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</si>
  <si>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</si>
  <si>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</si>
  <si>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</si>
  <si>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</si>
  <si>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</si>
  <si>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</si>
  <si>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</si>
  <si>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</si>
  <si>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</si>
  <si>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</si>
  <si>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</si>
  <si>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</si>
  <si>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</si>
  <si>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</si>
  <si>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</si>
  <si>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</si>
  <si>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</si>
  <si>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</si>
  <si>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</si>
  <si>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</si>
  <si>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</si>
  <si>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</si>
  <si>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</si>
  <si>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</si>
  <si>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</si>
  <si>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</si>
  <si>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</si>
  <si>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</si>
  <si>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</si>
  <si>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</si>
  <si>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</si>
  <si>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</si>
  <si>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</si>
  <si>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</si>
  <si>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</si>
  <si>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</si>
  <si>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</si>
  <si>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</si>
  <si>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</si>
  <si>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</si>
  <si>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</si>
  <si>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</si>
  <si>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</si>
  <si>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</si>
  <si>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</si>
  <si>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</si>
  <si>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</si>
  <si>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</si>
  <si>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</si>
  <si>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</si>
  <si>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</si>
  <si>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</si>
  <si>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</si>
  <si>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</si>
  <si>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</si>
  <si>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</si>
  <si>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</si>
  <si>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</si>
  <si>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</si>
  <si>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</si>
  <si>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</si>
  <si>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</si>
  <si>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</si>
  <si>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</si>
  <si>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</si>
  <si>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</si>
  <si>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</si>
  <si>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</si>
  <si>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</si>
  <si>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</si>
  <si>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</si>
  <si>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</si>
  <si>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</si>
  <si>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</si>
  <si>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</si>
  <si>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</si>
  <si>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</si>
  <si>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</si>
  <si>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</si>
  <si>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</si>
  <si>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</si>
  <si>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</si>
  <si>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</si>
  <si>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</si>
  <si>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</si>
  <si>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</si>
  <si>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</si>
  <si>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</si>
  <si>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</si>
  <si>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</si>
  <si>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</si>
  <si>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</si>
  <si>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</si>
  <si>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</si>
  <si>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</si>
  <si>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</si>
  <si>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</si>
  <si>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</si>
  <si>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</si>
  <si>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</si>
  <si>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</si>
  <si>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</si>
  <si>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</si>
  <si>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</si>
  <si>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</si>
  <si>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</si>
  <si>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</si>
  <si>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</si>
  <si>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</si>
  <si>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</si>
  <si>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</si>
  <si>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</si>
  <si>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</si>
  <si>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</si>
  <si>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</si>
  <si>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</si>
  <si>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</si>
  <si>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</si>
  <si>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</si>
  <si>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</si>
  <si>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</si>
  <si>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</si>
  <si>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</si>
  <si>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</si>
  <si>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</si>
  <si>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</si>
  <si>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</si>
  <si>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</si>
  <si>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</si>
  <si>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</si>
  <si>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</si>
  <si>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</si>
  <si>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</si>
  <si>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</si>
  <si>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</si>
  <si>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</si>
  <si>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</si>
  <si>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</si>
  <si>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</si>
  <si>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</si>
  <si>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</si>
  <si>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</si>
  <si>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</si>
  <si>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</si>
  <si>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</si>
  <si>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</si>
  <si>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</si>
  <si>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</si>
  <si>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</si>
  <si>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</si>
  <si>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</si>
  <si>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</si>
  <si>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</si>
  <si>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</si>
  <si>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</si>
  <si>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</si>
  <si>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</si>
  <si>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</si>
  <si>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</si>
  <si>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</si>
  <si>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</si>
  <si>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</si>
  <si>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</si>
  <si>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</si>
  <si>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</si>
  <si>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</si>
  <si>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</si>
  <si>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</si>
  <si>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</si>
  <si>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</si>
  <si>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</si>
  <si>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</si>
  <si>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</si>
  <si>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</si>
  <si>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</si>
  <si>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</si>
  <si>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</si>
  <si>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</si>
  <si>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</si>
  <si>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</si>
  <si>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</si>
  <si>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</si>
  <si>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</si>
  <si>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</si>
  <si>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</si>
  <si>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</si>
  <si>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</si>
  <si>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</si>
  <si>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</si>
  <si>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</si>
  <si>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</si>
  <si>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</si>
  <si>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</si>
  <si>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</si>
  <si>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</si>
  <si>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</si>
  <si>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</si>
  <si>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</si>
  <si>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</si>
  <si>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</si>
  <si>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</si>
  <si>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</si>
  <si>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</si>
  <si>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</si>
  <si>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</si>
  <si>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</si>
  <si>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</si>
  <si>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</si>
  <si>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</si>
  <si>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</si>
  <si>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</si>
  <si>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</si>
  <si>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</si>
  <si>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</si>
  <si>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</si>
  <si>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</si>
  <si>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</si>
  <si>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</si>
  <si>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</si>
  <si>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</si>
  <si>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</si>
  <si>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</si>
  <si>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</si>
  <si>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</si>
  <si>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</si>
  <si>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</si>
  <si>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</si>
  <si>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</si>
  <si>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</si>
  <si>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</si>
  <si>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</si>
  <si>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</si>
  <si>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</si>
  <si>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</si>
  <si>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</si>
  <si>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</si>
  <si>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</si>
  <si>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</si>
  <si>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</si>
  <si>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</si>
  <si>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</si>
  <si>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</si>
  <si>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</si>
  <si>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</si>
  <si>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</si>
  <si>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</si>
  <si>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</si>
  <si>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</si>
  <si>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</si>
  <si>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</si>
  <si>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</si>
  <si>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</si>
  <si>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</si>
  <si>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</si>
  <si>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</si>
  <si>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</si>
  <si>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</si>
  <si>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</si>
  <si>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</si>
  <si>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</si>
  <si>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</si>
  <si>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</si>
  <si>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</si>
  <si>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</si>
  <si>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</si>
  <si>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</si>
  <si>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</si>
  <si>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</si>
  <si>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</si>
  <si>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</si>
  <si>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</si>
  <si>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</si>
  <si>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</si>
  <si>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</si>
  <si>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</si>
  <si>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</si>
  <si>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</si>
  <si>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</si>
  <si>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</si>
  <si>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</si>
  <si>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</si>
  <si>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</si>
  <si>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</si>
  <si>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</si>
  <si>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</si>
  <si>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</si>
  <si>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</si>
  <si>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</si>
  <si>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</si>
  <si>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</si>
  <si>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</si>
  <si>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</si>
  <si>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</si>
  <si>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</si>
  <si>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</si>
  <si>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</si>
  <si>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</si>
  <si>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</si>
  <si>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</si>
  <si>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</si>
  <si>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</si>
  <si>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</si>
  <si>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</si>
  <si>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</si>
  <si>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</si>
  <si>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</si>
  <si>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</si>
  <si>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</si>
  <si>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</si>
  <si>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</si>
  <si>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</si>
  <si>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</si>
  <si>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</si>
  <si>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</si>
  <si>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</si>
  <si>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</si>
  <si>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</si>
  <si>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</si>
  <si>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</si>
  <si>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</si>
  <si>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</si>
  <si>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</si>
  <si>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</si>
  <si>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</si>
  <si>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</si>
  <si>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</si>
  <si>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</si>
  <si>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</si>
  <si>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</si>
  <si>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</si>
  <si>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</si>
  <si>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</si>
  <si>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</si>
  <si>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</si>
  <si>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</si>
  <si>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</si>
  <si>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</si>
  <si>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</si>
  <si>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</si>
  <si>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</si>
  <si>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</si>
  <si>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</si>
  <si>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</si>
  <si>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</si>
  <si>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</si>
  <si>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</si>
  <si>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</si>
  <si>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</si>
  <si>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</si>
  <si>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</si>
  <si>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</si>
  <si>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</si>
  <si>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</si>
  <si>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</si>
  <si>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</si>
  <si>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</si>
  <si>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</si>
  <si>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</si>
  <si>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</si>
  <si>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</si>
  <si>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</si>
  <si>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</si>
  <si>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</si>
  <si>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</si>
  <si>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</si>
  <si>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</si>
  <si>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</si>
  <si>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</si>
  <si>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</si>
  <si>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</si>
  <si>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</si>
  <si>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</si>
  <si>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</si>
  <si>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</si>
  <si>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</si>
  <si>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</si>
  <si>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</si>
  <si>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</si>
  <si>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</si>
  <si>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</si>
  <si>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</si>
  <si>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</si>
  <si>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</si>
  <si>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</si>
  <si>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</si>
  <si>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</si>
  <si>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</si>
  <si>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</si>
  <si>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</si>
  <si>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</si>
  <si>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</si>
  <si>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</si>
  <si>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</si>
  <si>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</si>
  <si>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</si>
  <si>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</si>
  <si>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</si>
  <si>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</si>
  <si>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</si>
  <si>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</si>
  <si>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</si>
  <si>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</si>
  <si>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</si>
  <si>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</si>
  <si>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</si>
  <si>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</si>
  <si>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</si>
  <si>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</si>
  <si>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</si>
  <si>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</si>
  <si>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</si>
  <si>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</si>
  <si>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</si>
  <si>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</si>
  <si>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</si>
  <si>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</si>
  <si>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</si>
  <si>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</si>
  <si>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</si>
  <si>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</si>
  <si>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</si>
  <si>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</si>
  <si>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</si>
  <si>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</si>
  <si>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</si>
  <si>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</si>
  <si>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</si>
  <si>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</si>
  <si>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</si>
  <si>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</si>
  <si>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</si>
  <si>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</si>
  <si>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</si>
  <si>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</si>
  <si>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</si>
  <si>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</si>
  <si>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</si>
  <si>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</si>
  <si>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</si>
  <si>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</si>
  <si>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</si>
  <si>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</si>
  <si>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</si>
  <si>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</si>
  <si>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</si>
  <si>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</si>
  <si>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</si>
  <si>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</si>
  <si>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</si>
  <si>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</si>
  <si>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</si>
  <si>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</si>
  <si>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</si>
  <si>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</si>
  <si>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</si>
  <si>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</si>
  <si>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</si>
  <si>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</si>
  <si>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</si>
  <si>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</si>
  <si>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</si>
  <si>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</si>
  <si>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</si>
  <si>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</si>
  <si>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</si>
  <si>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</si>
  <si>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</si>
  <si>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</si>
  <si>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</si>
  <si>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</si>
  <si>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</si>
  <si>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</si>
  <si>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</si>
  <si>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</si>
  <si>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</si>
  <si>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</si>
  <si>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</si>
  <si>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</si>
  <si>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</si>
  <si>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</si>
  <si>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</si>
  <si>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</si>
  <si>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</si>
  <si>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</si>
  <si>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</si>
  <si>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</si>
  <si>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</si>
  <si>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</si>
  <si>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</si>
  <si>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</si>
  <si>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</si>
  <si>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</si>
  <si>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</si>
  <si>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</si>
  <si>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</si>
  <si>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</si>
  <si>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</si>
  <si>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</si>
  <si>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</si>
  <si>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</si>
  <si>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</si>
  <si>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</si>
  <si>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</si>
  <si>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</si>
  <si>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</si>
  <si>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</si>
  <si>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</si>
  <si>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</si>
  <si>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</si>
  <si>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</si>
  <si>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</si>
  <si>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</si>
  <si>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</si>
  <si>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</si>
  <si>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</si>
  <si>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</si>
  <si>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</si>
  <si>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</si>
  <si>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</si>
  <si>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</si>
  <si>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</si>
  <si>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</si>
  <si>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</si>
  <si>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</si>
  <si>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</si>
  <si>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</si>
  <si>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</si>
  <si>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</si>
  <si>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</si>
  <si>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</si>
  <si>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</si>
  <si>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</si>
  <si>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</si>
  <si>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</si>
  <si>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</si>
  <si>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</si>
  <si>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</si>
  <si>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</si>
  <si>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</si>
  <si>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</si>
  <si>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</si>
  <si>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</si>
  <si>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</si>
  <si>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</si>
  <si>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</si>
  <si>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</si>
  <si>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</si>
  <si>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</si>
  <si>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</si>
  <si>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</si>
  <si>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</si>
  <si>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</si>
  <si>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</si>
  <si>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</si>
  <si>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</si>
  <si>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</si>
  <si>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</si>
  <si>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</si>
  <si>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</si>
  <si>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</si>
  <si>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</si>
  <si>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</si>
  <si>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</si>
  <si>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</si>
  <si>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</si>
  <si>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</si>
  <si>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</si>
  <si>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</si>
  <si>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</si>
  <si>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</si>
  <si>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</si>
  <si>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</si>
  <si>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</si>
  <si>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</si>
  <si>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</si>
  <si>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</si>
  <si>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</si>
  <si>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</si>
  <si>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</si>
  <si>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</si>
  <si>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</si>
  <si>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</si>
  <si>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</si>
  <si>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</si>
  <si>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</si>
  <si>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</si>
  <si>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</si>
  <si>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</si>
  <si>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</si>
  <si>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</si>
  <si>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</si>
  <si>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</si>
  <si>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</si>
  <si>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</si>
  <si>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</si>
  <si>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</si>
  <si>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</si>
  <si>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</si>
  <si>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</si>
  <si>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</si>
  <si>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</si>
  <si>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</si>
  <si>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</si>
  <si>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</si>
  <si>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</si>
  <si>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</si>
  <si>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</si>
  <si>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</si>
  <si>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</si>
  <si>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</si>
  <si>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</si>
  <si>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</si>
  <si>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</si>
  <si>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</si>
  <si>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</si>
  <si>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</si>
  <si>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</si>
  <si>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</si>
  <si>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</si>
  <si>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</si>
  <si>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</si>
  <si>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</si>
  <si>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</si>
  <si>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</si>
  <si>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</si>
  <si>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</si>
  <si>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</si>
  <si>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</si>
  <si>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</si>
  <si>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</si>
  <si>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</si>
  <si>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</si>
  <si>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</si>
  <si>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</si>
  <si>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</si>
  <si>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</si>
  <si>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</si>
  <si>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</si>
  <si>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</si>
  <si>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</si>
  <si>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</si>
  <si>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</si>
  <si>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</si>
  <si>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</si>
  <si>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</si>
  <si>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</si>
  <si>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</si>
  <si>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</si>
  <si>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</si>
  <si>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</si>
  <si>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</si>
  <si>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</si>
  <si>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</si>
  <si>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</si>
  <si>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</si>
  <si>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</si>
  <si>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</si>
  <si>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</si>
  <si>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</si>
  <si>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</si>
  <si>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</si>
  <si>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</si>
  <si>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</si>
  <si>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</si>
  <si>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</si>
  <si>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</si>
  <si>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</si>
  <si>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</si>
  <si>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</si>
  <si>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</si>
  <si>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</si>
  <si>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</si>
  <si>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</si>
  <si>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</si>
  <si>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</si>
  <si>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</si>
  <si>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</si>
  <si>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</si>
  <si>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</si>
  <si>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</si>
  <si>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</si>
  <si>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</si>
  <si>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</si>
  <si>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</si>
  <si>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</si>
  <si>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</si>
  <si>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</si>
  <si>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</si>
  <si>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</si>
  <si>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</si>
  <si>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</si>
  <si>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</si>
  <si>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</si>
  <si>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</si>
  <si>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</si>
  <si>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</si>
  <si>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</si>
  <si>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</si>
  <si>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</si>
  <si>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</si>
  <si>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</si>
  <si>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</si>
  <si>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</si>
  <si>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</si>
  <si>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</si>
  <si>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</si>
  <si>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</si>
  <si>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</si>
  <si>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</si>
  <si>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</si>
  <si>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</si>
  <si>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</si>
  <si>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</si>
  <si>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</si>
  <si>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</si>
  <si>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</si>
  <si>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</si>
  <si>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</si>
  <si>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</si>
  <si>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</si>
  <si>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</si>
  <si>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</si>
  <si>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</si>
  <si>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</si>
  <si>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</si>
  <si>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</si>
  <si>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</si>
  <si>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</si>
  <si>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</si>
  <si>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</si>
  <si>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</si>
  <si>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</si>
  <si>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</si>
  <si>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</si>
  <si>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</si>
  <si>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</si>
  <si>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</si>
  <si>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</si>
  <si>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</si>
  <si>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</si>
  <si>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</si>
  <si>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</si>
  <si>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</si>
  <si>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</si>
  <si>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</si>
  <si>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</si>
  <si>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</si>
  <si>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</si>
  <si>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</si>
  <si>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</si>
  <si>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</si>
  <si>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</si>
  <si>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</si>
  <si>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</si>
  <si>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</si>
  <si>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</si>
  <si>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</si>
  <si>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</si>
  <si>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</si>
  <si>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</si>
  <si>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</si>
  <si>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</si>
  <si>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</si>
  <si>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</si>
  <si>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</si>
  <si>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</si>
  <si>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</si>
  <si>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</si>
  <si>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</si>
  <si>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</si>
  <si>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</si>
  <si>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</si>
  <si>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</si>
  <si>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</si>
  <si>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</si>
  <si>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</si>
  <si>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</si>
  <si>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</si>
  <si>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</si>
  <si>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</si>
  <si>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</si>
  <si>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</si>
  <si>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</si>
  <si>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</si>
  <si>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</si>
  <si>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</si>
  <si>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</si>
  <si>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</si>
  <si>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</si>
  <si>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</si>
  <si>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</si>
  <si>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</si>
  <si>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</si>
  <si>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</si>
  <si>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</si>
  <si>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</si>
  <si>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</si>
  <si>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</si>
  <si>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</si>
  <si>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</si>
  <si>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</si>
  <si>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</si>
  <si>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</si>
  <si>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</si>
  <si>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</si>
  <si>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</si>
  <si>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</si>
  <si>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</si>
  <si>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</si>
  <si>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</si>
  <si>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</si>
  <si>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</si>
  <si>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</si>
  <si>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</si>
  <si>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</si>
  <si>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</si>
  <si>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</si>
  <si>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</si>
  <si>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</si>
  <si>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</si>
  <si>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</si>
  <si>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</si>
  <si>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</si>
  <si>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</si>
  <si>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</si>
  <si>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</si>
  <si>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</si>
  <si>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</si>
  <si>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</si>
  <si>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</si>
  <si>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</si>
  <si>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</si>
  <si>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</si>
  <si>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</si>
  <si>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</si>
  <si>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</si>
  <si>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</si>
  <si>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</si>
  <si>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</si>
  <si>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</si>
  <si>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</si>
  <si>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</si>
  <si>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</si>
  <si>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</si>
  <si>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</si>
  <si>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</si>
  <si>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</si>
  <si>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</si>
  <si>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</si>
  <si>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</si>
  <si>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</si>
  <si>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</si>
  <si>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</si>
  <si>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</si>
  <si>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</si>
  <si>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</si>
  <si>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</si>
  <si>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</si>
  <si>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</si>
  <si>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</si>
  <si>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</si>
  <si>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</si>
  <si>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</si>
  <si>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</si>
  <si>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</si>
  <si>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</si>
  <si>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</si>
  <si>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</si>
  <si>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</si>
  <si>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</si>
  <si>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</si>
  <si>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</si>
  <si>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</si>
  <si>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</si>
  <si>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</si>
  <si>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</si>
  <si>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</si>
  <si>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</si>
  <si>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</si>
  <si>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</si>
  <si>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</si>
  <si>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</si>
  <si>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</si>
  <si>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</si>
  <si>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</si>
  <si>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</si>
  <si>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</si>
  <si>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</si>
  <si>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</si>
  <si>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</si>
  <si>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</si>
  <si>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</si>
  <si>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</si>
  <si>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</si>
  <si>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</si>
  <si>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</si>
  <si>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</si>
  <si>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</si>
  <si>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</si>
  <si>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</si>
  <si>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</si>
  <si>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</si>
  <si>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</si>
  <si>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</si>
  <si>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</si>
  <si>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</si>
  <si>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</si>
  <si>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</si>
  <si>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</si>
  <si>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</si>
  <si>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</si>
  <si>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</si>
  <si>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</si>
  <si>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</si>
  <si>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</si>
  <si>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</si>
  <si>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</si>
  <si>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</si>
  <si>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</si>
  <si>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</si>
  <si>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</si>
  <si>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</si>
  <si>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</si>
  <si>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</si>
  <si>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</si>
  <si>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</si>
  <si>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</si>
  <si>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</si>
  <si>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</si>
  <si>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</si>
  <si>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</si>
  <si>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</si>
  <si>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</si>
  <si>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</si>
  <si>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</si>
  <si>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</si>
  <si>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</si>
  <si>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</si>
  <si>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</si>
  <si>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</si>
  <si>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</si>
  <si>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</si>
  <si>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</si>
  <si>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</si>
  <si>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</si>
  <si>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</si>
  <si>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</si>
  <si>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</si>
  <si>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</si>
  <si>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</si>
  <si>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</si>
  <si>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</si>
  <si>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</si>
  <si>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</si>
  <si>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</si>
  <si>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</si>
  <si>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</si>
  <si>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</si>
  <si>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</si>
  <si>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</si>
  <si>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</si>
  <si>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</si>
  <si>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</si>
  <si>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</si>
  <si>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</si>
  <si>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</si>
  <si>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</si>
  <si>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</si>
  <si>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</si>
  <si>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</si>
  <si>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</si>
  <si>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</si>
  <si>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</si>
  <si>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</si>
  <si>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</si>
  <si>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</si>
  <si>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</si>
  <si>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</si>
  <si>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</si>
  <si>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</si>
  <si>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</si>
  <si>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</si>
  <si>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</si>
  <si>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</si>
  <si>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</si>
  <si>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</si>
  <si>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</si>
  <si>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</si>
  <si>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</si>
  <si>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</si>
  <si>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</si>
  <si>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</si>
  <si>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</si>
  <si>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</si>
  <si>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</si>
  <si>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</si>
  <si>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</si>
  <si>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</si>
  <si>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</si>
  <si>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</si>
  <si>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</si>
  <si>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</si>
  <si>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</si>
  <si>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</si>
  <si>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</si>
  <si>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</si>
  <si>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</si>
  <si>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</si>
  <si>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</si>
  <si>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</si>
  <si>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</si>
  <si>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</si>
  <si>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</si>
  <si>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</si>
  <si>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</si>
  <si>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</si>
  <si>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</si>
  <si>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</si>
  <si>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</si>
  <si>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</si>
  <si>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</si>
  <si>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</si>
  <si>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</si>
  <si>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</si>
  <si>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</si>
  <si>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</si>
  <si>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</si>
  <si>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</si>
  <si>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</si>
  <si>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</si>
  <si>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</si>
  <si>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</si>
  <si>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</si>
  <si>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</si>
  <si>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</si>
  <si>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</si>
  <si>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</si>
  <si>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</si>
  <si>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</si>
  <si>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</si>
  <si>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</si>
  <si>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</si>
  <si>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</si>
  <si>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</si>
  <si>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</si>
  <si>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</si>
  <si>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</si>
  <si>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</si>
  <si>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</si>
  <si>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</si>
  <si>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</si>
  <si>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</si>
  <si>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</si>
  <si>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</si>
  <si>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</si>
  <si>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</si>
  <si>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</si>
  <si>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</si>
  <si>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</si>
  <si>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</si>
  <si>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</si>
  <si>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</si>
  <si>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</si>
  <si>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</si>
  <si>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</si>
  <si>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</si>
  <si>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</si>
  <si>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</si>
  <si>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</si>
  <si>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</si>
  <si>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</si>
  <si>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</si>
  <si>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</si>
  <si>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</si>
  <si>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</si>
  <si>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</si>
  <si>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</si>
  <si>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</si>
  <si>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</si>
  <si>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</si>
  <si>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</si>
  <si>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</si>
  <si>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</si>
  <si>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</si>
  <si>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</si>
  <si>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</si>
  <si>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</si>
  <si>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</si>
  <si>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</si>
  <si>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</si>
  <si>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</si>
  <si>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</si>
  <si>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</si>
  <si>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</si>
  <si>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</si>
  <si>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</si>
  <si>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</si>
  <si>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</si>
  <si>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</si>
  <si>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</si>
  <si>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</si>
  <si>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</si>
  <si>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</si>
  <si>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</si>
  <si>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</si>
  <si>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</si>
  <si>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</si>
  <si>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</si>
  <si>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</si>
  <si>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</si>
  <si>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</si>
  <si>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</si>
  <si>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</si>
  <si>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</si>
  <si>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</si>
  <si>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</si>
  <si>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</si>
  <si>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</si>
  <si>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</si>
  <si>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</si>
  <si>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</si>
  <si>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</si>
  <si>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</si>
  <si>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</si>
  <si>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</si>
  <si>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</si>
  <si>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</si>
  <si>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</si>
  <si>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</si>
  <si>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</si>
  <si>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</si>
  <si>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</si>
  <si>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</si>
  <si>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</si>
  <si>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</si>
  <si>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</si>
  <si>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</si>
  <si>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</si>
  <si>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</si>
  <si>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</si>
  <si>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</si>
  <si>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</si>
  <si>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</si>
  <si>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</si>
  <si>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</si>
  <si>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</si>
  <si>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</si>
  <si>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</si>
  <si>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</si>
  <si>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</si>
  <si>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</si>
  <si>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</si>
  <si>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</si>
  <si>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</si>
  <si>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</si>
  <si>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</si>
  <si>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</si>
  <si>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</si>
  <si>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</si>
  <si>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</si>
  <si>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</si>
  <si>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</si>
  <si>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</si>
  <si>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</si>
  <si>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</si>
  <si>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</si>
  <si>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</si>
  <si>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</si>
  <si>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</si>
  <si>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</si>
  <si>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</si>
  <si>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</si>
  <si>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</si>
  <si>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</si>
  <si>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</si>
  <si>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</si>
  <si>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</si>
  <si>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</si>
  <si>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</si>
  <si>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</si>
  <si>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</si>
  <si>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</si>
  <si>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</si>
  <si>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</si>
  <si>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</si>
  <si>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</si>
  <si>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</si>
  <si>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</si>
  <si>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</si>
  <si>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</si>
  <si>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</si>
  <si>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</si>
  <si>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</si>
  <si>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</si>
  <si>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</si>
  <si>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</si>
  <si>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</si>
  <si>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</si>
  <si>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</si>
  <si>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</si>
  <si>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</si>
  <si>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</si>
  <si>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</si>
  <si>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</si>
  <si>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</si>
  <si>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</si>
  <si>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</si>
  <si>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</si>
  <si>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</si>
  <si>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</si>
  <si>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</si>
  <si>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</si>
  <si>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</si>
  <si>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</si>
  <si>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</si>
  <si>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</si>
  <si>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</si>
  <si>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</si>
  <si>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</si>
  <si>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</si>
  <si>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</si>
  <si>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</si>
  <si>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</si>
  <si>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</si>
  <si>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</si>
  <si>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</si>
  <si>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</si>
  <si>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</si>
  <si>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</si>
  <si>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</si>
  <si>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</si>
  <si>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</si>
  <si>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</si>
  <si>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</si>
  <si>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</si>
  <si>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</si>
  <si>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</si>
  <si>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</si>
  <si>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</si>
  <si>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</si>
  <si>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</si>
  <si>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</si>
  <si>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</si>
  <si>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</si>
  <si>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</si>
  <si>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</si>
  <si>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</si>
  <si>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</si>
  <si>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</si>
  <si>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</si>
  <si>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</si>
  <si>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</si>
  <si>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</si>
  <si>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</si>
  <si>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</si>
  <si>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</si>
  <si>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</si>
  <si>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</si>
  <si>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</si>
  <si>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</si>
  <si>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</si>
  <si>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</si>
  <si>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</si>
  <si>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</si>
  <si>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</si>
  <si>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</si>
  <si>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</si>
  <si>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</si>
  <si>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</si>
  <si>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</si>
  <si>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</si>
  <si>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</si>
  <si>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</si>
  <si>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</si>
  <si>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</si>
  <si>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</si>
  <si>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</si>
  <si>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</si>
  <si>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</si>
  <si>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</si>
  <si>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</si>
  <si>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</si>
  <si>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</si>
  <si>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</si>
  <si>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</si>
  <si>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</si>
  <si>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</si>
  <si>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</si>
  <si>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</si>
  <si>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</si>
  <si>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</si>
  <si>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</si>
  <si>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</si>
  <si>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</si>
  <si>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</si>
  <si>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</si>
  <si>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</si>
  <si>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</si>
  <si>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</si>
  <si>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</si>
  <si>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</si>
  <si>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</si>
  <si>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</si>
  <si>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</si>
  <si>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</si>
  <si>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</si>
  <si>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</si>
  <si>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</si>
  <si>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</si>
  <si>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</si>
  <si>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</si>
  <si>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</si>
  <si>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</si>
  <si>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</si>
  <si>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</si>
  <si>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</si>
  <si>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</si>
  <si>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</si>
  <si>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</si>
  <si>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</si>
  <si>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</si>
  <si>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</si>
  <si>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</si>
  <si>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</si>
  <si>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</si>
  <si>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</si>
  <si>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</si>
  <si>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</si>
  <si>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</si>
  <si>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</si>
  <si>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</si>
  <si>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</si>
  <si>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</si>
  <si>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</si>
  <si>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</si>
  <si>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</si>
  <si>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</si>
  <si>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</si>
  <si>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</si>
  <si>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</si>
  <si>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</si>
  <si>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</si>
  <si>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</si>
  <si>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</si>
  <si>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</si>
  <si>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</si>
  <si>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</si>
  <si>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</si>
  <si>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</si>
  <si>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</si>
  <si>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</si>
  <si>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</si>
  <si>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</si>
  <si>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</si>
  <si>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</si>
  <si>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</si>
  <si>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</si>
  <si>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</si>
  <si>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</si>
  <si>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</si>
  <si>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</si>
  <si>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</si>
  <si>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</si>
  <si>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</si>
  <si>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</si>
  <si>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</si>
  <si>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</si>
  <si>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</si>
  <si>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</si>
  <si>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</si>
  <si>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</si>
  <si>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</si>
  <si>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</si>
  <si>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</si>
  <si>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</si>
  <si>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</si>
  <si>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</si>
  <si>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</si>
  <si>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</si>
  <si>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</si>
  <si>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</si>
  <si>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</si>
  <si>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</si>
  <si>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</si>
  <si>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</si>
  <si>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</si>
  <si>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</si>
  <si>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</si>
  <si>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</si>
  <si>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</si>
  <si>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</si>
  <si>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</si>
  <si>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</si>
  <si>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</si>
  <si>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</si>
  <si>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</si>
  <si>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</si>
  <si>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</si>
  <si>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</si>
  <si>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</si>
  <si>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</si>
  <si>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</si>
  <si>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</si>
  <si>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</si>
  <si>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</si>
  <si>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</si>
  <si>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</si>
  <si>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</si>
  <si>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</si>
  <si>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</si>
  <si>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</si>
  <si>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</si>
  <si>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</si>
  <si>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</si>
  <si>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</si>
  <si>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</si>
  <si>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</si>
  <si>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</si>
  <si>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</si>
  <si>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</si>
  <si>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</si>
  <si>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</si>
  <si>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</si>
  <si>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</si>
  <si>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</si>
  <si>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</si>
  <si>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</si>
  <si>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</si>
  <si>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</si>
  <si>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</si>
  <si>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</si>
  <si>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</si>
  <si>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</si>
  <si>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</si>
  <si>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</si>
  <si>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</si>
  <si>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</si>
  <si>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</si>
  <si>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</si>
  <si>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</si>
  <si>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</si>
  <si>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</si>
  <si>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</si>
  <si>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</si>
  <si>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</si>
  <si>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</si>
  <si>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</si>
  <si>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</si>
  <si>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</si>
  <si>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</si>
  <si>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</si>
  <si>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</si>
  <si>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</si>
  <si>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</si>
  <si>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</si>
  <si>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</si>
  <si>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</si>
  <si>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</si>
  <si>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</si>
  <si>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</si>
  <si>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</si>
  <si>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</si>
  <si>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</si>
  <si>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</si>
  <si>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</si>
  <si>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</si>
  <si>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</si>
  <si>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</si>
  <si>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</si>
  <si>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</si>
  <si>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</si>
  <si>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</si>
  <si>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</si>
  <si>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</si>
  <si>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</si>
  <si>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</si>
  <si>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</si>
  <si>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</si>
  <si>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</si>
  <si>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</si>
  <si>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</si>
  <si>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</si>
  <si>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</si>
  <si>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</si>
  <si>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</si>
  <si>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</si>
  <si>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</si>
  <si>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</si>
  <si>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</si>
  <si>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</si>
  <si>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</si>
  <si>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</si>
  <si>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</si>
  <si>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</si>
  <si>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</si>
  <si>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</si>
  <si>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</si>
  <si>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</si>
  <si>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</si>
  <si>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</si>
  <si>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</si>
  <si>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</si>
  <si>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</si>
  <si>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</si>
  <si>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</si>
  <si>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</si>
  <si>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</si>
  <si>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</si>
  <si>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</si>
  <si>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</si>
  <si>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</si>
  <si>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</si>
  <si>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</si>
  <si>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</si>
  <si>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</si>
  <si>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</si>
  <si>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</si>
  <si>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</si>
  <si>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</si>
  <si>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</si>
  <si>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</si>
  <si>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</si>
  <si>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</si>
  <si>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</si>
  <si>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</si>
  <si>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</si>
  <si>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</si>
  <si>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</si>
  <si>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</si>
  <si>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</si>
  <si>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</si>
  <si>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</si>
  <si>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</si>
  <si>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</si>
  <si>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</si>
  <si>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</si>
  <si>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</si>
  <si>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</si>
  <si>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</si>
  <si>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</si>
  <si>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</si>
  <si>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</si>
  <si>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</si>
  <si>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</si>
  <si>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</si>
  <si>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</si>
  <si>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</si>
  <si>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</si>
  <si>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</si>
  <si>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</si>
  <si>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</si>
  <si>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</si>
  <si>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</si>
  <si>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</si>
  <si>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</si>
  <si>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</si>
  <si>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</si>
  <si>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</si>
  <si>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</si>
  <si>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</si>
  <si>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</si>
  <si>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</si>
  <si>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</si>
  <si>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</si>
  <si>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</si>
  <si>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</si>
  <si>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</si>
  <si>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</si>
  <si>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</si>
  <si>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</si>
  <si>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</si>
  <si>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</si>
  <si>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</si>
  <si>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</si>
  <si>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</si>
  <si>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</si>
  <si>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</si>
  <si>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</si>
  <si>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</si>
  <si>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</si>
  <si>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</si>
  <si>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</si>
  <si>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</si>
  <si>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</si>
  <si>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</si>
  <si>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</si>
  <si>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</si>
  <si>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</si>
  <si>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</si>
  <si>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</si>
  <si>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</si>
  <si>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</si>
  <si>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</si>
  <si>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</si>
  <si>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</si>
  <si>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</si>
  <si>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</si>
  <si>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</si>
  <si>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</si>
  <si>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</si>
  <si>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</si>
  <si>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</si>
  <si>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</si>
  <si>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</si>
  <si>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</si>
  <si>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</si>
  <si>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</si>
  <si>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</si>
  <si>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</si>
  <si>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</si>
  <si>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</si>
  <si>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</si>
  <si>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</si>
  <si>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</si>
  <si>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</si>
  <si>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</si>
  <si>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</si>
  <si>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</si>
  <si>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</si>
  <si>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</si>
  <si>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</si>
  <si>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</si>
  <si>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</si>
  <si>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</si>
  <si>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</si>
  <si>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</si>
  <si>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</si>
  <si>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</si>
  <si>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</si>
  <si>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</si>
  <si>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</si>
  <si>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</si>
  <si>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</si>
  <si>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</si>
  <si>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</si>
  <si>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</si>
  <si>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</si>
  <si>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</si>
  <si>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</si>
  <si>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</si>
  <si>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</si>
  <si>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</si>
  <si>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</si>
  <si>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</si>
  <si>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</si>
  <si>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</si>
  <si>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</si>
  <si>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</si>
  <si>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</si>
  <si>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</si>
  <si>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</si>
  <si>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</si>
  <si>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</si>
  <si>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</si>
  <si>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</si>
  <si>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</si>
  <si>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</si>
  <si>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</si>
  <si>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</si>
  <si>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</si>
  <si>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</si>
  <si>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</si>
  <si>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</si>
  <si>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</si>
  <si>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</si>
  <si>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</si>
  <si>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</si>
  <si>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</si>
  <si>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</si>
  <si>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</si>
  <si>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</si>
  <si>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</si>
  <si>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</si>
  <si>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</si>
  <si>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</si>
  <si>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</si>
  <si>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</si>
  <si>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</si>
  <si>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</si>
  <si>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</si>
  <si>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</si>
  <si>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</si>
  <si>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</si>
  <si>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</si>
  <si>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</si>
  <si>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</si>
  <si>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</si>
  <si>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</si>
  <si>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</si>
  <si>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</si>
  <si>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</si>
  <si>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</si>
  <si>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</si>
  <si>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</si>
  <si>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</si>
  <si>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</si>
  <si>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</si>
  <si>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</si>
  <si>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</si>
  <si>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</si>
  <si>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</si>
  <si>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</si>
  <si>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</si>
  <si>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</si>
  <si>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</si>
  <si>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</si>
  <si>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</si>
  <si>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</si>
  <si>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</si>
  <si>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</si>
  <si>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</si>
  <si>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</si>
  <si>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</si>
  <si>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</si>
  <si>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</si>
  <si>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</si>
  <si>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</si>
  <si>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</si>
  <si>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</si>
  <si>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</si>
  <si>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</si>
  <si>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</si>
  <si>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</si>
  <si>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</si>
  <si>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</si>
  <si>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</si>
  <si>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</si>
  <si>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</si>
  <si>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</si>
  <si>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</si>
  <si>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</si>
  <si>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</si>
  <si>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</si>
  <si>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</si>
  <si>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</si>
  <si>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</si>
  <si>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</si>
  <si>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</si>
  <si>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</si>
  <si>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</si>
  <si>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</si>
  <si>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</si>
  <si>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</si>
  <si>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</si>
  <si>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</si>
  <si>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</si>
  <si>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</si>
  <si>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</si>
  <si>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</si>
  <si>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</si>
  <si>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</si>
  <si>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</si>
  <si>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</si>
  <si>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</si>
  <si>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</si>
  <si>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</si>
  <si>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</si>
  <si>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</si>
  <si>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</si>
  <si>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</si>
  <si>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</si>
  <si>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</si>
  <si>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</si>
  <si>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</si>
  <si>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</si>
  <si>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</si>
  <si>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</si>
  <si>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</si>
  <si>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</si>
  <si>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</si>
  <si>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</si>
  <si>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</si>
  <si>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</si>
  <si>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</si>
  <si>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</si>
  <si>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</si>
  <si>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</si>
  <si>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</si>
  <si>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</si>
  <si>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</si>
  <si>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</si>
  <si>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</si>
  <si>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</si>
  <si>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</si>
  <si>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</si>
  <si>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</si>
  <si>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</si>
  <si>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</si>
  <si>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</si>
  <si>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</si>
  <si>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</si>
  <si>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</si>
  <si>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</si>
  <si>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</si>
  <si>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</si>
  <si>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</si>
  <si>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</si>
  <si>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</si>
  <si>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</si>
  <si>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</si>
  <si>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</si>
  <si>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</si>
  <si>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</si>
  <si>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</si>
  <si>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</si>
  <si>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</si>
  <si>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</si>
  <si>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</si>
  <si>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</si>
  <si>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</si>
  <si>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</si>
  <si>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</si>
  <si>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</si>
  <si>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</si>
  <si>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</si>
  <si>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</si>
  <si>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</si>
  <si>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</si>
  <si>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</si>
  <si>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</si>
  <si>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</si>
  <si>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</si>
  <si>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</si>
  <si>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</si>
  <si>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</si>
  <si>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</si>
  <si>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</si>
  <si>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</si>
  <si>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</si>
  <si>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</si>
  <si>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</si>
  <si>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</si>
  <si>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</si>
  <si>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</si>
  <si>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</si>
  <si>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</si>
  <si>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</si>
  <si>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</si>
  <si>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</si>
  <si>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</si>
  <si>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</si>
  <si>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</si>
  <si>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</si>
  <si>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</si>
  <si>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</si>
  <si>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</si>
  <si>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</si>
  <si>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</si>
  <si>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</si>
  <si>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</si>
  <si>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</si>
  <si>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</si>
  <si>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</si>
  <si>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</si>
  <si>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</si>
  <si>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</si>
  <si>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</si>
  <si>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</si>
  <si>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</si>
  <si>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</si>
  <si>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</si>
  <si>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</si>
  <si>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</si>
  <si>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</si>
  <si>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</si>
  <si>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</si>
  <si>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</si>
  <si>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</si>
  <si>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</si>
  <si>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</si>
  <si>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</si>
  <si>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</si>
  <si>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</si>
  <si>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</si>
  <si>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</si>
  <si>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</si>
  <si>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</si>
  <si>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</si>
  <si>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</si>
  <si>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</si>
  <si>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</si>
  <si>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</si>
  <si>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</si>
  <si>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</si>
  <si>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</si>
  <si>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</si>
  <si>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</si>
  <si>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</si>
  <si>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</si>
  <si>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</si>
  <si>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</si>
  <si>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</si>
  <si>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</si>
  <si>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</si>
  <si>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</si>
  <si>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</si>
  <si>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</si>
  <si>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</si>
  <si>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</si>
  <si>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</si>
  <si>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</si>
  <si>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</si>
  <si>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</si>
  <si>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</si>
  <si>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</si>
  <si>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</si>
  <si>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</si>
  <si>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</si>
  <si>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</si>
  <si>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</si>
  <si>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</si>
  <si>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</si>
  <si>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</si>
  <si>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</si>
  <si>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</si>
  <si>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</si>
  <si>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</si>
  <si>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</si>
  <si>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</si>
  <si>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</si>
  <si>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</si>
  <si>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</si>
  <si>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</si>
  <si>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</si>
  <si>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</si>
  <si>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</si>
  <si>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</si>
  <si>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</si>
  <si>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</si>
  <si>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</si>
  <si>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</si>
  <si>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</si>
  <si>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</si>
  <si>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</si>
  <si>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</si>
  <si>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</si>
  <si>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</si>
  <si>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</si>
  <si>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</si>
  <si>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</si>
  <si>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</si>
  <si>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</si>
  <si>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</si>
  <si>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</si>
  <si>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</si>
  <si>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</si>
  <si>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</si>
  <si>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</si>
  <si>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</si>
  <si>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</si>
  <si>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</si>
  <si>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</si>
  <si>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</si>
  <si>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</si>
  <si>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</si>
  <si>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</si>
  <si>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</si>
  <si>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</si>
  <si>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</si>
  <si>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</si>
  <si>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</si>
  <si>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</si>
  <si>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</si>
  <si>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</si>
  <si>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</si>
  <si>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</si>
  <si>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</si>
  <si>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</si>
  <si>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</si>
  <si>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</si>
  <si>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</si>
  <si>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</si>
  <si>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</si>
  <si>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</si>
  <si>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</si>
  <si>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</si>
  <si>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</si>
  <si>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</si>
  <si>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</si>
  <si>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</si>
  <si>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</si>
  <si>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</si>
  <si>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</si>
  <si>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</si>
  <si>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</si>
  <si>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</si>
  <si>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</si>
  <si>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</si>
  <si>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</si>
  <si>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</si>
  <si>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</si>
  <si>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</si>
  <si>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</si>
  <si>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</si>
  <si>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</si>
  <si>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</si>
  <si>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</si>
  <si>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</si>
  <si>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</si>
  <si>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</si>
  <si>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</si>
  <si>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</si>
  <si>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</si>
  <si>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</si>
  <si>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</si>
  <si>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</si>
  <si>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</si>
  <si>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</si>
  <si>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</si>
  <si>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</si>
  <si>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</si>
  <si>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</si>
  <si>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</si>
  <si>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</si>
  <si>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</si>
  <si>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</si>
  <si>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</si>
  <si>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</si>
  <si>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</si>
  <si>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</si>
  <si>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</si>
  <si>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</si>
  <si>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</si>
  <si>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</si>
  <si>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</si>
  <si>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</si>
  <si>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</si>
  <si>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</si>
  <si>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</si>
  <si>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</si>
  <si>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</si>
  <si>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</si>
  <si>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</si>
  <si>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</si>
  <si>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</si>
  <si>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</si>
  <si>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</si>
  <si>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</si>
  <si>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</si>
  <si>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</si>
  <si>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</si>
  <si>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</si>
  <si>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</si>
  <si>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</si>
  <si>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</si>
  <si>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</si>
  <si>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</si>
  <si>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</si>
  <si>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</si>
  <si>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</si>
  <si>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</si>
  <si>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</si>
  <si>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</si>
  <si>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</si>
  <si>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</si>
  <si>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</si>
  <si>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</si>
  <si>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</si>
  <si>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</si>
  <si>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</si>
  <si>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</si>
  <si>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</si>
  <si>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</si>
  <si>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</si>
  <si>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</si>
  <si>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</si>
  <si>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</si>
  <si>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</si>
  <si>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</si>
  <si>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</si>
  <si>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</si>
  <si>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</si>
  <si>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</si>
  <si>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</si>
  <si>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</si>
  <si>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</si>
  <si>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</si>
  <si>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</si>
  <si>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</si>
  <si>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</si>
  <si>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</si>
  <si>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</si>
  <si>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</si>
  <si>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</si>
  <si>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</si>
  <si>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</si>
  <si>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</si>
  <si>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</si>
  <si>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</si>
  <si>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</si>
  <si>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</si>
  <si>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</si>
  <si>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</si>
  <si>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</si>
  <si>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</si>
  <si>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</si>
  <si>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</si>
  <si>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</si>
  <si>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</si>
  <si>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</si>
  <si>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</si>
  <si>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</si>
  <si>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</si>
  <si>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</si>
  <si>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</si>
  <si>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</si>
  <si>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</si>
  <si>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</si>
  <si>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</si>
  <si>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</si>
  <si>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</si>
  <si>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</si>
  <si>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</si>
  <si>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</si>
  <si>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</si>
  <si>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</si>
  <si>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</si>
  <si>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</si>
  <si>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</si>
  <si>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</si>
  <si>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</si>
  <si>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</si>
  <si>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</si>
  <si>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</si>
  <si>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</si>
  <si>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</si>
  <si>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</si>
  <si>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</si>
  <si>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</si>
  <si>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</si>
  <si>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</si>
  <si>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</si>
  <si>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</si>
  <si>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</si>
  <si>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</si>
  <si>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</si>
  <si>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</si>
  <si>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</si>
  <si>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</si>
  <si>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</si>
  <si>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</si>
  <si>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</si>
  <si>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</si>
  <si>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</si>
  <si>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</si>
  <si>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</si>
  <si>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</si>
  <si>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</si>
  <si>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</si>
  <si>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</si>
  <si>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</si>
  <si>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</si>
  <si>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</si>
  <si>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</si>
  <si>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</si>
  <si>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</si>
  <si>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</si>
  <si>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</si>
  <si>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</si>
  <si>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</si>
  <si>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</si>
  <si>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</si>
  <si>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</si>
  <si>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</si>
  <si>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</si>
  <si>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</si>
  <si>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</si>
  <si>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</si>
  <si>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</si>
  <si>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</si>
  <si>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</si>
  <si>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</si>
  <si>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</si>
  <si>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</si>
  <si>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</si>
  <si>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</si>
  <si>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</si>
  <si>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</si>
  <si>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</si>
  <si>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</si>
  <si>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</si>
  <si>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</si>
  <si>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</si>
  <si>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</si>
  <si>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</si>
  <si>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</si>
  <si>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</si>
  <si>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</si>
  <si>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</si>
  <si>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</si>
  <si>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</si>
  <si>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</si>
  <si>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</si>
  <si>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</si>
  <si>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</si>
  <si>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</si>
  <si>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</si>
  <si>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</si>
  <si>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</si>
  <si>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</si>
  <si>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</si>
  <si>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</si>
  <si>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</si>
  <si>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</si>
  <si>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</si>
  <si>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</si>
  <si>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</si>
  <si>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</si>
  <si>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</si>
  <si>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</si>
  <si>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</si>
  <si>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</si>
  <si>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</si>
  <si>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</si>
  <si>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</si>
  <si>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</si>
  <si>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</si>
  <si>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</si>
  <si>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</si>
  <si>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</si>
  <si>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</si>
  <si>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</si>
  <si>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</si>
  <si>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</si>
  <si>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</si>
  <si>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</si>
  <si>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</si>
  <si>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</si>
  <si>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</si>
  <si>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</si>
  <si>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</si>
  <si>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</si>
  <si>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</si>
  <si>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</si>
  <si>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</si>
  <si>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</si>
  <si>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</si>
  <si>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</si>
  <si>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</si>
  <si>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</si>
  <si>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</si>
  <si>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</si>
  <si>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</si>
  <si>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</si>
  <si>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</si>
  <si>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</si>
  <si>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</si>
  <si>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</si>
  <si>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</si>
  <si>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</si>
  <si>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</si>
  <si>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</si>
  <si>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</si>
  <si>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</si>
  <si>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</si>
  <si>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</si>
  <si>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</si>
  <si>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</si>
  <si>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</si>
  <si>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</si>
  <si>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</si>
  <si>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</si>
  <si>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</si>
  <si>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</si>
  <si>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</si>
  <si>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</si>
  <si>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</si>
  <si>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</si>
  <si>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</si>
  <si>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</si>
  <si>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</si>
  <si>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</si>
  <si>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</si>
  <si>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</si>
  <si>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</si>
  <si>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</si>
  <si>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</si>
  <si>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</si>
  <si>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</si>
  <si>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</si>
  <si>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</si>
  <si>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</si>
  <si>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</si>
  <si>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</si>
  <si>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</si>
  <si>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</si>
  <si>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</si>
  <si>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</si>
  <si>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</si>
  <si>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</si>
  <si>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</si>
  <si>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</si>
  <si>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</si>
  <si>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</si>
  <si>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</si>
  <si>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</si>
  <si>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</si>
  <si>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</si>
  <si>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</si>
  <si>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</si>
  <si>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</si>
  <si>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</si>
  <si>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</si>
  <si>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</si>
  <si>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</si>
  <si>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</si>
  <si>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</si>
  <si>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</si>
  <si>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</si>
  <si>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</si>
  <si>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</si>
  <si>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</si>
  <si>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</si>
  <si>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</si>
  <si>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</si>
  <si>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</si>
  <si>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</si>
  <si>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</si>
  <si>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</si>
  <si>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</si>
  <si>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</si>
  <si>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</si>
  <si>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</si>
  <si>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</si>
  <si>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</si>
  <si>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</si>
  <si>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</si>
  <si>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</si>
  <si>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</si>
  <si>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</si>
  <si>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</si>
  <si>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</si>
  <si>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</si>
  <si>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</si>
  <si>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</si>
  <si>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</si>
  <si>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</si>
  <si>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</si>
  <si>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</si>
  <si>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</si>
  <si>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</si>
  <si>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</si>
  <si>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</si>
  <si>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</si>
  <si>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</si>
  <si>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</si>
  <si>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</si>
  <si>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</si>
  <si>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</si>
  <si>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</si>
  <si>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</si>
  <si>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</si>
  <si>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</si>
  <si>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</si>
  <si>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</si>
  <si>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</si>
  <si>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</si>
  <si>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</si>
  <si>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</si>
  <si>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</si>
  <si>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</si>
  <si>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</si>
  <si>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</si>
  <si>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</si>
  <si>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</si>
  <si>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</si>
  <si>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</si>
  <si>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</si>
  <si>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</si>
  <si>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</si>
  <si>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</si>
  <si>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</si>
  <si>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</si>
  <si>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</si>
  <si>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</si>
  <si>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</si>
  <si>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</si>
  <si>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</si>
  <si>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</si>
  <si>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</si>
  <si>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</si>
  <si>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</si>
  <si>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</si>
  <si>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</si>
  <si>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</si>
  <si>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</si>
  <si>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</si>
  <si>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</si>
  <si>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</si>
  <si>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</si>
  <si>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</si>
  <si>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</si>
  <si>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</si>
  <si>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</si>
  <si>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</si>
  <si>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</si>
  <si>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</si>
  <si>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</si>
  <si>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</si>
  <si>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</si>
  <si>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</si>
  <si>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</si>
  <si>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</si>
  <si>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</si>
  <si>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</si>
  <si>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</si>
  <si>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</si>
  <si>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</si>
  <si>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</si>
  <si>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</si>
  <si>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</si>
  <si>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</si>
  <si>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</si>
  <si>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</si>
  <si>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</si>
  <si>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</si>
  <si>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</si>
  <si>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</si>
  <si>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</si>
  <si>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</si>
  <si>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</si>
  <si>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</si>
  <si>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</si>
  <si>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</si>
  <si>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</si>
  <si>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</si>
  <si>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</si>
  <si>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</si>
  <si>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</si>
  <si>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</si>
  <si>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</si>
  <si>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</si>
  <si>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</si>
  <si>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</si>
  <si>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</si>
  <si>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</si>
  <si>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</si>
  <si>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</si>
  <si>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</si>
  <si>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</si>
  <si>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</si>
  <si>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</si>
  <si>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</si>
  <si>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</si>
  <si>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</si>
  <si>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</si>
  <si>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</si>
  <si>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</si>
  <si>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</si>
  <si>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</si>
  <si>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</si>
  <si>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</si>
  <si>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</si>
  <si>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</si>
  <si>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</si>
  <si>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</si>
  <si>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</si>
  <si>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</si>
  <si>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</si>
  <si>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</si>
  <si>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</si>
  <si>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</si>
  <si>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</si>
  <si>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</si>
  <si>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</si>
  <si>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</si>
  <si>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</si>
  <si>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</si>
  <si>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</si>
  <si>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</si>
  <si>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</si>
  <si>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</si>
  <si>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</si>
  <si>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</si>
  <si>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</si>
  <si>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</si>
  <si>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</si>
  <si>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</si>
  <si>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</si>
  <si>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</si>
  <si>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</si>
  <si>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</si>
  <si>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</si>
  <si>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</si>
  <si>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</si>
  <si>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</si>
  <si>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</si>
  <si>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</si>
  <si>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</si>
  <si>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</si>
  <si>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</si>
  <si>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</si>
  <si>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</si>
  <si>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</si>
  <si>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</si>
  <si>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</si>
  <si>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</si>
  <si>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</si>
  <si>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</si>
  <si>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</si>
  <si>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</si>
  <si>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</si>
  <si>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</si>
  <si>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</si>
  <si>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</si>
  <si>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</si>
  <si>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</si>
  <si>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</si>
  <si>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</si>
  <si>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</si>
  <si>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</si>
  <si>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</si>
  <si>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</si>
  <si>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</si>
  <si>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</si>
  <si>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</si>
  <si>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</si>
  <si>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</si>
  <si>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</si>
  <si>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</si>
  <si>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</si>
  <si>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</si>
  <si>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</si>
  <si>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</si>
  <si>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</si>
  <si>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</si>
  <si>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</si>
  <si>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</si>
  <si>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</si>
  <si>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</si>
  <si>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</si>
  <si>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</si>
  <si>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</si>
  <si>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</si>
  <si>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</si>
  <si>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</si>
  <si>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</si>
  <si>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</si>
  <si>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</si>
  <si>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</si>
  <si>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</si>
  <si>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</si>
  <si>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</si>
  <si>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</si>
  <si>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</si>
  <si>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</si>
  <si>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</si>
  <si>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</si>
  <si>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</si>
  <si>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</si>
  <si>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</si>
  <si>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</si>
  <si>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</si>
  <si>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</si>
  <si>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</si>
  <si>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</si>
  <si>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</si>
  <si>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</si>
  <si>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</si>
  <si>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</si>
  <si>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</si>
  <si>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</si>
  <si>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</si>
  <si>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</si>
  <si>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</si>
  <si>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</si>
  <si>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</si>
  <si>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</si>
  <si>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</si>
  <si>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</si>
  <si>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</si>
  <si>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</si>
  <si>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</si>
  <si>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</si>
  <si>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</si>
  <si>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</si>
  <si>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</si>
  <si>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</si>
  <si>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</si>
  <si>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</si>
  <si>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</si>
  <si>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</si>
  <si>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</si>
  <si>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</si>
  <si>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</si>
  <si>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</si>
  <si>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</si>
  <si>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</si>
  <si>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</si>
  <si>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</si>
  <si>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</si>
  <si>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</si>
  <si>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</si>
  <si>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</si>
  <si>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</si>
  <si>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</si>
  <si>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</si>
  <si>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</si>
  <si>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</si>
  <si>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</si>
  <si>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</si>
  <si>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</si>
  <si>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</si>
  <si>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</si>
  <si>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</si>
  <si>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</si>
  <si>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</si>
  <si>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</si>
  <si>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</si>
  <si>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</si>
  <si>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</si>
  <si>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</si>
  <si>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</si>
  <si>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</si>
  <si>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</si>
  <si>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</si>
  <si>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</si>
  <si>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</si>
  <si>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</si>
  <si>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</si>
  <si>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</si>
  <si>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</si>
  <si>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</si>
  <si>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</si>
  <si>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</si>
  <si>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</si>
  <si>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</si>
  <si>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</si>
  <si>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</si>
  <si>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</si>
  <si>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</si>
  <si>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</si>
  <si>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</si>
  <si>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</si>
  <si>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</si>
  <si>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</si>
  <si>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</si>
  <si>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</si>
  <si>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</si>
  <si>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</si>
  <si>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</si>
  <si>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</si>
  <si>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</si>
  <si>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</si>
  <si>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</si>
  <si>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</si>
  <si>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</si>
  <si>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</si>
  <si>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</si>
  <si>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</si>
  <si>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</si>
  <si>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</si>
  <si>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</si>
  <si>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</si>
  <si>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</si>
  <si>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</si>
  <si>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</si>
  <si>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</si>
  <si>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</si>
  <si>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</si>
  <si>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</si>
  <si>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</si>
  <si>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</si>
  <si>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</si>
  <si>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</si>
  <si>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</si>
  <si>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</si>
  <si>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</si>
  <si>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</si>
  <si>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</si>
  <si>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</si>
  <si>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</si>
  <si>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</si>
  <si>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</si>
  <si>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</si>
  <si>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</si>
  <si>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</si>
  <si>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</si>
  <si>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</si>
  <si>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</si>
  <si>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</si>
  <si>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</si>
  <si>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</si>
  <si>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</si>
  <si>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</si>
  <si>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</si>
  <si>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</si>
  <si>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</si>
  <si>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</si>
  <si>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</si>
  <si>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</si>
  <si>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</si>
  <si>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</si>
  <si>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</si>
  <si>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</si>
  <si>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</si>
  <si>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</si>
  <si>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</si>
  <si>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</si>
  <si>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</si>
  <si>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</si>
  <si>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</si>
  <si>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</si>
  <si>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</si>
  <si>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</si>
  <si>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</si>
  <si>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</si>
  <si>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</si>
  <si>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</si>
  <si>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</si>
  <si>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</si>
  <si>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</si>
  <si>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</si>
  <si>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</si>
  <si>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</si>
  <si>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</si>
  <si>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</si>
  <si>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</si>
  <si>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</si>
  <si>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</si>
  <si>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</si>
  <si>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</si>
  <si>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</si>
  <si>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</si>
  <si>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</si>
  <si>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</si>
  <si>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</si>
  <si>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</si>
  <si>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</si>
  <si>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</si>
  <si>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</si>
  <si>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</si>
  <si>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</si>
  <si>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</si>
  <si>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</si>
  <si>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</si>
  <si>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</si>
  <si>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</si>
  <si>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</si>
  <si>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</si>
  <si>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</si>
  <si>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</si>
  <si>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</si>
  <si>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</si>
  <si>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</si>
  <si>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</si>
  <si>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</si>
  <si>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</si>
  <si>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</si>
  <si>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</si>
  <si>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</si>
  <si>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</si>
  <si>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</si>
  <si>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</si>
  <si>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</si>
  <si>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</si>
  <si>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</si>
  <si>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</si>
  <si>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</si>
  <si>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</si>
  <si>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</si>
  <si>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</si>
  <si>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</si>
  <si>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</si>
  <si>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</si>
  <si>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</si>
  <si>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</si>
  <si>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</si>
  <si>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</si>
  <si>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</si>
  <si>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</si>
  <si>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</si>
  <si>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</si>
  <si>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</si>
  <si>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</si>
  <si>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</si>
  <si>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</si>
  <si>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</si>
  <si>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</si>
  <si>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</si>
  <si>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</si>
  <si>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</si>
  <si>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</si>
  <si>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</si>
  <si>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</si>
  <si>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</si>
  <si>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</si>
  <si>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</si>
  <si>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</si>
  <si>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</si>
  <si>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</si>
  <si>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</si>
  <si>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</si>
  <si>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</si>
  <si>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</si>
  <si>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</si>
  <si>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</si>
  <si>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</si>
  <si>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</si>
  <si>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</si>
  <si>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</si>
  <si>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</si>
  <si>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</si>
  <si>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</si>
  <si>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</si>
  <si>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</si>
  <si>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</si>
  <si>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</si>
  <si>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</si>
  <si>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</si>
  <si>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</si>
  <si>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</si>
  <si>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</si>
  <si>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</si>
  <si>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</si>
  <si>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</si>
  <si>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</si>
  <si>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</si>
  <si>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</si>
  <si>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</si>
  <si>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</si>
  <si>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</si>
  <si>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</si>
  <si>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</si>
  <si>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</si>
  <si>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</si>
  <si>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</si>
  <si>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</si>
  <si>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</si>
  <si>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</si>
  <si>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</si>
  <si>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</si>
  <si>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</si>
  <si>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</si>
  <si>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</si>
  <si>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</si>
  <si>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</si>
  <si>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</si>
  <si>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</si>
  <si>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</si>
  <si>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</si>
  <si>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</si>
  <si>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</si>
  <si>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</si>
  <si>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</si>
  <si>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</si>
  <si>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</si>
  <si>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</si>
  <si>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</si>
  <si>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</si>
  <si>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</si>
  <si>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</si>
  <si>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</si>
  <si>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</si>
  <si>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</si>
  <si>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</si>
  <si>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</si>
  <si>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</si>
  <si>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</si>
  <si>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</si>
  <si>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</si>
  <si>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</si>
  <si>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</si>
  <si>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</si>
  <si>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</si>
  <si>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</si>
  <si>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</si>
  <si>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</si>
  <si>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</si>
  <si>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</si>
  <si>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</si>
  <si>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</si>
  <si>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</si>
  <si>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</si>
  <si>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</si>
  <si>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</si>
  <si>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</si>
  <si>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</si>
  <si>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</si>
  <si>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</si>
  <si>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</si>
  <si>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</si>
  <si>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</si>
  <si>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</si>
  <si>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</si>
  <si>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</si>
  <si>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</si>
  <si>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</si>
  <si>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</si>
  <si>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</si>
  <si>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</si>
  <si>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</si>
  <si>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</si>
  <si>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</si>
  <si>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</si>
  <si>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</si>
  <si>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</si>
  <si>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</si>
  <si>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</si>
  <si>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</si>
  <si>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</si>
  <si>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</si>
  <si>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</si>
  <si>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</si>
  <si>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</si>
  <si>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</si>
  <si>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</si>
  <si>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</si>
  <si>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</si>
  <si>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</si>
  <si>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</si>
  <si>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</si>
  <si>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</si>
  <si>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</si>
  <si>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</si>
  <si>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</si>
  <si>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</si>
  <si>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</si>
  <si>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</si>
  <si>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</si>
  <si>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</si>
  <si>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</si>
  <si>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</si>
  <si>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</si>
  <si>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</si>
  <si>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</si>
  <si>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</si>
  <si>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</si>
  <si>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</si>
  <si>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</si>
  <si>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</si>
  <si>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</si>
  <si>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</si>
  <si>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</si>
  <si>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</si>
  <si>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</si>
  <si>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</si>
  <si>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</si>
  <si>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</si>
  <si>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</si>
  <si>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</si>
  <si>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</si>
  <si>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</si>
  <si>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</si>
  <si>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</si>
  <si>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</si>
  <si>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</si>
  <si>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</si>
  <si>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</si>
  <si>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</si>
  <si>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</si>
  <si>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</si>
  <si>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</si>
  <si>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</si>
  <si>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</si>
  <si>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</si>
  <si>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</si>
  <si>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</si>
  <si>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</si>
  <si>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</si>
  <si>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</si>
  <si>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</si>
  <si>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</si>
  <si>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</si>
  <si>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</si>
  <si>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</si>
  <si>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</si>
  <si>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</si>
  <si>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</si>
  <si>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</si>
  <si>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</si>
  <si>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</si>
  <si>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</si>
  <si>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</si>
  <si>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</si>
  <si>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</si>
  <si>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</si>
  <si>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</si>
  <si>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</si>
  <si>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</si>
  <si>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</si>
  <si>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</si>
  <si>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</si>
  <si>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</si>
  <si>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</si>
  <si>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</si>
  <si>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</si>
  <si>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</si>
  <si>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</si>
  <si>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</si>
  <si>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</si>
  <si>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</si>
  <si>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</si>
  <si>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</si>
  <si>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</si>
  <si>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</si>
  <si>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</si>
  <si>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</si>
  <si>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</si>
  <si>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</si>
  <si>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</si>
  <si>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</si>
  <si>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</si>
  <si>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</si>
  <si>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</si>
  <si>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</si>
  <si>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</si>
  <si>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</si>
  <si>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</si>
  <si>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</si>
  <si>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</si>
  <si>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</si>
  <si>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</si>
  <si>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</si>
  <si>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</si>
  <si>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</si>
  <si>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</si>
  <si>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</si>
  <si>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</si>
  <si>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</si>
  <si>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</si>
  <si>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</si>
  <si>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</si>
  <si>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</si>
  <si>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</si>
  <si>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</si>
  <si>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</si>
  <si>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</si>
  <si>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</si>
  <si>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</si>
  <si>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</si>
  <si>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</si>
  <si>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</si>
  <si>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</si>
  <si>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</si>
  <si>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</si>
  <si>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</si>
  <si>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</si>
  <si>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</si>
  <si>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</si>
  <si>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</si>
  <si>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</si>
  <si>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</si>
  <si>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</si>
  <si>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</si>
  <si>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</si>
  <si>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</si>
  <si>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</si>
  <si>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</si>
  <si>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</si>
  <si>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</si>
  <si>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</si>
  <si>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</si>
  <si>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</si>
  <si>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</si>
  <si>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</si>
  <si>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</si>
  <si>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</si>
  <si>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</si>
  <si>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</si>
  <si>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</si>
  <si>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</si>
  <si>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</si>
  <si>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</si>
  <si>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</si>
  <si>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</si>
  <si>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</si>
  <si>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</si>
  <si>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</si>
  <si>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</si>
  <si>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</si>
  <si>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</si>
  <si>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</si>
  <si>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</si>
  <si>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</si>
  <si>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</si>
  <si>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</si>
  <si>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</si>
  <si>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</si>
  <si>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</si>
  <si>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</si>
  <si>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</si>
  <si>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</si>
  <si>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</si>
  <si>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</si>
  <si>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</si>
  <si>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</si>
  <si>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</si>
  <si>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</si>
  <si>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</si>
  <si>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</si>
  <si>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</si>
  <si>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</si>
  <si>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</si>
  <si>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</si>
  <si>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</si>
  <si>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</si>
  <si>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</si>
  <si>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</si>
  <si>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</si>
  <si>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</si>
  <si>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</si>
  <si>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</si>
  <si>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</si>
  <si>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</si>
  <si>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</si>
  <si>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</si>
  <si>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</si>
  <si>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</si>
  <si>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</si>
  <si>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</si>
  <si>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</si>
  <si>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</si>
  <si>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</si>
  <si>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</si>
  <si>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</si>
  <si>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</si>
  <si>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</si>
  <si>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</si>
  <si>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</si>
  <si>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</si>
  <si>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</si>
  <si>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</si>
  <si>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</si>
  <si>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</si>
  <si>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</si>
  <si>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</si>
  <si>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</si>
  <si>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</si>
  <si>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</si>
  <si>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</si>
  <si>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</si>
  <si>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</si>
  <si>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</si>
  <si>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</si>
  <si>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</si>
  <si>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</si>
  <si>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</si>
  <si>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</si>
  <si>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</si>
  <si>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</si>
  <si>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</si>
  <si>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</si>
  <si>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</si>
  <si>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</si>
  <si>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</si>
  <si>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</si>
  <si>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</si>
  <si>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</si>
  <si>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</si>
  <si>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</si>
  <si>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</si>
  <si>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</si>
  <si>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</si>
  <si>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</si>
  <si>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</si>
  <si>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</si>
  <si>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</si>
  <si>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</si>
  <si>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</si>
  <si>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</si>
  <si>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</si>
  <si>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</si>
  <si>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</si>
  <si>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</si>
  <si>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</si>
  <si>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</si>
  <si>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</si>
  <si>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</si>
  <si>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</si>
  <si>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</si>
  <si>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</si>
  <si>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</si>
  <si>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</si>
  <si>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</si>
  <si>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</si>
  <si>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</si>
  <si>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</si>
  <si>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</si>
  <si>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</si>
  <si>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</si>
  <si>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</si>
  <si>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</si>
  <si>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</si>
  <si>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</si>
  <si>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</si>
  <si>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</si>
  <si>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</si>
  <si>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</si>
  <si>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</si>
  <si>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</si>
  <si>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</si>
  <si>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</si>
  <si>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</si>
  <si>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</si>
  <si>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</si>
  <si>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</si>
  <si>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</si>
  <si>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</si>
  <si>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</si>
  <si>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</si>
  <si>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</si>
  <si>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</si>
  <si>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</si>
  <si>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</si>
  <si>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</si>
  <si>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</si>
  <si>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</si>
  <si>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</si>
  <si>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</si>
  <si>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</si>
  <si>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</si>
  <si>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</si>
  <si>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</si>
  <si>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</si>
  <si>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</si>
  <si>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</si>
  <si>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</si>
  <si>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</si>
  <si>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</si>
  <si>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</si>
  <si>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</si>
  <si>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</si>
  <si>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</si>
  <si>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</si>
  <si>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</si>
  <si>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</si>
  <si>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</si>
  <si>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</si>
  <si>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</si>
  <si>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</si>
  <si>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</si>
  <si>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</si>
  <si>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</si>
  <si>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</si>
  <si>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</si>
  <si>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</si>
  <si>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</si>
  <si>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</si>
  <si>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</si>
  <si>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</si>
  <si>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</si>
  <si>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</si>
  <si>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</si>
  <si>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</si>
  <si>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</si>
  <si>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</si>
  <si>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</si>
  <si>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</si>
  <si>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</si>
  <si>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</si>
  <si>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</si>
  <si>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</si>
  <si>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</si>
  <si>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</si>
  <si>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</si>
  <si>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</si>
  <si>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</si>
  <si>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</si>
  <si>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</si>
  <si>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</si>
  <si>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</si>
  <si>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</si>
  <si>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</si>
  <si>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</si>
  <si>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</si>
  <si>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</si>
  <si>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</si>
  <si>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</si>
  <si>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</si>
  <si>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</si>
  <si>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</si>
  <si>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</si>
  <si>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</si>
  <si>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</si>
  <si>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</si>
  <si>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</si>
  <si>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</si>
  <si>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</si>
  <si>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</si>
  <si>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</si>
  <si>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</si>
  <si>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</si>
  <si>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</si>
  <si>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</si>
  <si>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</si>
  <si>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</si>
  <si>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</si>
  <si>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</si>
  <si>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</si>
  <si>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</si>
  <si>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</si>
  <si>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</si>
  <si>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</si>
  <si>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</si>
  <si>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</si>
  <si>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</si>
  <si>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</si>
  <si>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</si>
  <si>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</si>
  <si>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</si>
  <si>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</si>
  <si>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</si>
  <si>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</si>
  <si>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</si>
  <si>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</si>
  <si>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</si>
  <si>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</si>
  <si>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</si>
  <si>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</si>
  <si>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</si>
  <si>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</si>
  <si>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</si>
  <si>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</si>
  <si>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</si>
  <si>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</si>
  <si>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</si>
  <si>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</si>
  <si>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</si>
  <si>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</si>
  <si>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</si>
  <si>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</si>
  <si>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</si>
  <si>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</si>
  <si>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</si>
  <si>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</si>
  <si>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</si>
  <si>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</si>
  <si>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</si>
  <si>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</si>
  <si>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</si>
  <si>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</si>
  <si>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</si>
  <si>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</si>
  <si>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</si>
  <si>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</si>
  <si>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</si>
  <si>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</si>
  <si>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</si>
  <si>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</si>
  <si>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</si>
  <si>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</si>
  <si>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</si>
  <si>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</si>
  <si>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</si>
  <si>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</si>
  <si>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</si>
  <si>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</si>
  <si>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</si>
  <si>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</si>
  <si>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</si>
  <si>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</si>
  <si>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</si>
  <si>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</si>
  <si>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</si>
  <si>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</si>
  <si>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</si>
  <si>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</si>
  <si>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</si>
  <si>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</si>
  <si>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</si>
  <si>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</si>
  <si>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</si>
  <si>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</si>
  <si>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</si>
  <si>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</si>
  <si>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</si>
  <si>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</si>
  <si>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</si>
  <si>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</si>
  <si>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</si>
  <si>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</si>
  <si>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</si>
  <si>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</si>
  <si>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</si>
  <si>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</si>
  <si>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</si>
  <si>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</si>
  <si>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</si>
  <si>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</si>
  <si>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</si>
  <si>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</si>
  <si>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</si>
  <si>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</si>
  <si>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</si>
  <si>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</si>
  <si>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</si>
  <si>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</si>
  <si>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</si>
  <si>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</si>
  <si>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</si>
  <si>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</si>
  <si>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</si>
  <si>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</si>
  <si>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</si>
  <si>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</si>
  <si>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</si>
  <si>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</si>
  <si>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</si>
  <si>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</si>
  <si>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</si>
  <si>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</si>
  <si>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</si>
  <si>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</si>
  <si>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</si>
  <si>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</si>
  <si>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</si>
  <si>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</si>
  <si>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</si>
  <si>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</si>
  <si>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</si>
  <si>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</si>
  <si>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</si>
  <si>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</si>
  <si>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</si>
  <si>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</si>
  <si>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</si>
  <si>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</si>
  <si>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</si>
  <si>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</si>
  <si>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</si>
  <si>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</si>
  <si>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</si>
  <si>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</si>
  <si>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</si>
  <si>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</si>
  <si>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</si>
  <si>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</si>
  <si>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</si>
  <si>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</si>
  <si>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</si>
  <si>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</si>
  <si>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</si>
  <si>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</si>
  <si>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</si>
  <si>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</si>
  <si>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</si>
  <si>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</si>
  <si>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</si>
  <si>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</si>
  <si>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</si>
  <si>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</si>
  <si>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</si>
  <si>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</si>
  <si>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</si>
  <si>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</si>
  <si>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</si>
  <si>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</si>
  <si>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</si>
  <si>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</si>
  <si>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</si>
  <si>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</si>
  <si>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</si>
  <si>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</si>
  <si>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</si>
  <si>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</si>
  <si>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</si>
  <si>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</si>
  <si>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</si>
  <si>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</si>
  <si>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</si>
  <si>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</si>
  <si>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</si>
  <si>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</si>
  <si>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</si>
  <si>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</si>
  <si>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</si>
  <si>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</si>
  <si>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</si>
  <si>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</si>
  <si>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</si>
  <si>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</si>
  <si>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</si>
  <si>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</si>
  <si>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</si>
  <si>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</si>
  <si>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</si>
  <si>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</si>
  <si>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</si>
  <si>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</si>
  <si>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</si>
  <si>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</si>
  <si>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</si>
  <si>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</si>
  <si>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</si>
  <si>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</si>
  <si>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</si>
  <si>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</si>
  <si>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</si>
  <si>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</si>
  <si>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</si>
  <si>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</si>
  <si>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</si>
  <si>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</si>
  <si>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</si>
  <si>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</si>
  <si>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</si>
  <si>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</si>
  <si>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</si>
  <si>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</si>
  <si>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</si>
  <si>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</si>
  <si>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</si>
  <si>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</si>
  <si>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</si>
  <si>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</si>
  <si>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</si>
  <si>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</si>
  <si>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</si>
  <si>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</si>
  <si>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</si>
  <si>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</si>
  <si>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</si>
  <si>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</si>
  <si>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</si>
  <si>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</si>
  <si>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</si>
  <si>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</si>
  <si>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</si>
  <si>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</si>
  <si>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</si>
  <si>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</si>
  <si>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</si>
  <si>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</si>
  <si>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</si>
  <si>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</si>
  <si>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</si>
  <si>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</si>
  <si>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</si>
  <si>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</si>
  <si>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</si>
  <si>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</si>
  <si>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</si>
  <si>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</si>
  <si>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</si>
  <si>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</si>
  <si>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</si>
  <si>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</si>
  <si>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</si>
  <si>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</si>
  <si>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</si>
  <si>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</si>
  <si>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</si>
  <si>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</si>
  <si>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</si>
  <si>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</si>
  <si>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</si>
  <si>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</si>
  <si>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</si>
  <si>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</si>
  <si>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</si>
  <si>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</si>
  <si>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</si>
  <si>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</si>
  <si>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</si>
  <si>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</si>
  <si>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</si>
  <si>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</si>
  <si>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</si>
  <si>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</si>
  <si>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</si>
  <si>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</si>
  <si>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</si>
  <si>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</si>
  <si>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</si>
  <si>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</si>
  <si>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</si>
  <si>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</si>
  <si>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</si>
  <si>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</si>
  <si>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</si>
  <si>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</si>
  <si>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</si>
  <si>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</si>
  <si>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</si>
  <si>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</si>
  <si>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</si>
  <si>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</si>
  <si>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</si>
  <si>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</si>
  <si>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</si>
  <si>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</si>
  <si>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</si>
  <si>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</si>
  <si>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</si>
  <si>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</si>
  <si>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</si>
  <si>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</si>
  <si>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</si>
  <si>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</si>
  <si>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</si>
  <si>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</si>
  <si>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</si>
  <si>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</si>
  <si>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</si>
  <si>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</si>
  <si>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</si>
  <si>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</si>
  <si>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</si>
  <si>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</si>
  <si>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</si>
  <si>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</si>
  <si>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</si>
  <si>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</si>
  <si>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</si>
  <si>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</si>
  <si>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</si>
  <si>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</si>
  <si>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</si>
  <si>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</si>
  <si>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</si>
  <si>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</si>
  <si>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</si>
  <si>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</si>
  <si>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</si>
  <si>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</si>
  <si>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</si>
  <si>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</si>
  <si>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</si>
  <si>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</si>
  <si>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</si>
  <si>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</si>
  <si>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</si>
  <si>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</si>
  <si>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</si>
  <si>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</si>
  <si>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</si>
  <si>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</si>
  <si>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</si>
  <si>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</si>
  <si>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</si>
  <si>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</si>
  <si>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</si>
  <si>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</si>
  <si>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</si>
  <si>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</si>
  <si>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</si>
  <si>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</si>
  <si>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</si>
  <si>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</si>
  <si>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</si>
  <si>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</si>
  <si>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</si>
  <si>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</si>
  <si>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</si>
  <si>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</si>
  <si>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</si>
  <si>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</si>
  <si>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</si>
  <si>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</si>
  <si>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</si>
  <si>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</si>
  <si>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</si>
  <si>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</si>
  <si>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</si>
  <si>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</si>
  <si>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</si>
  <si>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</si>
  <si>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</si>
  <si>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</si>
  <si>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</si>
  <si>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</si>
  <si>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</si>
  <si>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</si>
  <si>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</si>
  <si>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</si>
  <si>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</si>
  <si>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</si>
  <si>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</si>
  <si>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</si>
  <si>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</si>
  <si>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</si>
  <si>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</si>
  <si>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</si>
  <si>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</si>
  <si>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</si>
  <si>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</si>
  <si>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</si>
  <si>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</si>
  <si>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</si>
  <si>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</si>
  <si>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</si>
  <si>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</si>
  <si>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</si>
  <si>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</si>
  <si>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</si>
  <si>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</si>
  <si>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</si>
  <si>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</si>
  <si>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</si>
  <si>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</si>
  <si>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</si>
  <si>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</si>
  <si>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</si>
  <si>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</si>
  <si>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</si>
  <si>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</si>
  <si>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</si>
  <si>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</si>
  <si>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</si>
  <si>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</si>
  <si>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</si>
  <si>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</si>
  <si>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</si>
  <si>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</si>
  <si>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</si>
  <si>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</si>
  <si>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</si>
  <si>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</si>
  <si>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</si>
  <si>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</si>
  <si>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</si>
  <si>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</si>
  <si>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</si>
  <si>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</si>
  <si>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</si>
  <si>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</si>
  <si>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</si>
  <si>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</si>
  <si>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</si>
  <si>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</si>
  <si>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</si>
  <si>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</si>
  <si>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</si>
  <si>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</si>
  <si>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</si>
  <si>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</si>
  <si>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</si>
  <si>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</si>
  <si>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</si>
  <si>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</si>
  <si>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</si>
  <si>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</si>
  <si>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</si>
  <si>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</si>
  <si>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</si>
  <si>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</si>
  <si>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</si>
  <si>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</si>
  <si>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</si>
  <si>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</si>
  <si>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</si>
  <si>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</si>
  <si>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</si>
  <si>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</si>
  <si>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</si>
  <si>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</si>
  <si>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</si>
  <si>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</si>
  <si>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</si>
  <si>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</si>
  <si>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</si>
  <si>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</si>
  <si>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</si>
  <si>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</si>
  <si>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</si>
  <si>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</si>
  <si>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</si>
  <si>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</si>
  <si>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</si>
  <si>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</si>
  <si>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</si>
  <si>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</si>
  <si>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</si>
  <si>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</si>
  <si>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</si>
  <si>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</si>
  <si>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</si>
  <si>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</si>
  <si>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</si>
  <si>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</si>
  <si>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</si>
  <si>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</si>
  <si>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</si>
  <si>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</si>
  <si>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</si>
  <si>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</si>
  <si>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</si>
  <si>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</si>
  <si>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</si>
  <si>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</si>
  <si>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</si>
  <si>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</si>
  <si>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</si>
  <si>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</si>
  <si>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</si>
  <si>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</si>
  <si>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</si>
  <si>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</si>
  <si>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</si>
  <si>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</si>
  <si>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</si>
  <si>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</si>
  <si>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</si>
  <si>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</si>
  <si>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</si>
  <si>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</si>
  <si>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</si>
  <si>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</si>
  <si>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</si>
  <si>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</si>
  <si>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</si>
  <si>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</si>
  <si>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</si>
  <si>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</si>
  <si>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</si>
  <si>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</si>
  <si>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</si>
  <si>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</si>
  <si>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</si>
  <si>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</si>
  <si>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</si>
  <si>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</si>
  <si>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</si>
  <si>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</si>
  <si>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</si>
  <si>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</si>
  <si>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</si>
  <si>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</si>
  <si>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</si>
  <si>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</si>
  <si>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</si>
  <si>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</si>
  <si>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</si>
  <si>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</si>
  <si>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</si>
  <si>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</si>
  <si>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</si>
  <si>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</si>
  <si>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</si>
  <si>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</si>
  <si>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</si>
  <si>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</si>
  <si>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</si>
  <si>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</si>
  <si>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</si>
  <si>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</si>
  <si>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</si>
  <si>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</si>
  <si>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</si>
  <si>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</si>
  <si>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</si>
  <si>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</si>
  <si>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</si>
  <si>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</si>
  <si>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</si>
  <si>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</si>
  <si>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</si>
  <si>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</si>
  <si>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</si>
  <si>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</si>
  <si>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</si>
  <si>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</si>
  <si>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</si>
  <si>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</si>
  <si>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</si>
  <si>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</si>
  <si>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</si>
  <si>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</si>
  <si>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</si>
  <si>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</si>
  <si>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</si>
  <si>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</si>
  <si>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</si>
  <si>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</si>
  <si>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</si>
  <si>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</si>
  <si>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</si>
  <si>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</si>
  <si>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</si>
  <si>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</si>
  <si>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</si>
  <si>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</si>
  <si>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</si>
  <si>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</si>
  <si>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</si>
  <si>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</si>
  <si>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</si>
  <si>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</si>
  <si>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</si>
  <si>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</si>
  <si>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</si>
  <si>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</si>
  <si>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</si>
  <si>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</si>
  <si>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</si>
  <si>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</si>
  <si>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</si>
  <si>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</si>
  <si>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</si>
  <si>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</si>
  <si>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</si>
  <si>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</si>
  <si>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</si>
  <si>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</si>
  <si>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</si>
  <si>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</si>
  <si>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</si>
  <si>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</si>
  <si>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</si>
  <si>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</si>
  <si>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</si>
  <si>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</si>
  <si>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</si>
  <si>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</si>
  <si>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</si>
  <si>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</si>
  <si>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</si>
  <si>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</si>
  <si>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</si>
  <si>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</si>
  <si>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</si>
  <si>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</si>
  <si>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</si>
  <si>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</si>
  <si>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</si>
  <si>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</si>
  <si>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</si>
  <si>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</si>
  <si>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</si>
  <si>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</si>
  <si>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</si>
  <si>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</si>
  <si>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</si>
  <si>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</si>
  <si>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</si>
  <si>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</si>
  <si>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</si>
  <si>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</si>
  <si>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</si>
  <si>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</si>
  <si>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</si>
  <si>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</si>
  <si>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</si>
  <si>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</si>
  <si>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</si>
  <si>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</si>
  <si>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</si>
  <si>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</si>
  <si>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</si>
  <si>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</si>
  <si>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</si>
  <si>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</si>
  <si>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</si>
  <si>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</si>
  <si>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</si>
  <si>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</si>
  <si>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</si>
  <si>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</si>
  <si>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</si>
  <si>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</si>
  <si>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</si>
  <si>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</si>
  <si>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</si>
  <si>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</si>
  <si>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</si>
  <si>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</si>
  <si>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</si>
  <si>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</si>
  <si>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</si>
  <si>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</si>
  <si>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</si>
  <si>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</si>
  <si>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</si>
  <si>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</si>
  <si>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</si>
  <si>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</si>
  <si>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</si>
  <si>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</si>
  <si>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</si>
  <si>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</si>
  <si>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</si>
  <si>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</si>
  <si>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</si>
  <si>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</si>
  <si>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</si>
  <si>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</si>
  <si>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</si>
  <si>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</si>
  <si>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</si>
  <si>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</si>
  <si>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</si>
  <si>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</si>
  <si>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</si>
  <si>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</si>
  <si>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</si>
  <si>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</si>
  <si>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</si>
  <si>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</si>
  <si>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</si>
  <si>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</si>
  <si>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</si>
  <si>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</si>
  <si>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</si>
  <si>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</si>
  <si>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</si>
  <si>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</si>
  <si>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</si>
  <si>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</si>
  <si>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</si>
  <si>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</si>
  <si>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</si>
  <si>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</si>
  <si>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</si>
  <si>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</si>
  <si>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</si>
  <si>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</si>
  <si>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</si>
  <si>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</si>
  <si>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</si>
  <si>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</si>
  <si>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</si>
  <si>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</si>
  <si>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</si>
  <si>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</si>
  <si>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</si>
  <si>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</si>
  <si>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</si>
  <si>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</si>
  <si>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</si>
  <si>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</si>
  <si>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</si>
  <si>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</si>
  <si>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</si>
  <si>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</si>
  <si>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</si>
  <si>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</si>
  <si>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</si>
  <si>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</si>
  <si>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</si>
  <si>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</si>
  <si>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</si>
  <si>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</si>
  <si>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</si>
  <si>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</si>
  <si>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</si>
  <si>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</si>
  <si>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</si>
  <si>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</si>
  <si>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</si>
  <si>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</si>
  <si>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</si>
  <si>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</si>
  <si>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</si>
  <si>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</si>
  <si>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</si>
  <si>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</si>
  <si>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</si>
  <si>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</si>
  <si>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</si>
  <si>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</si>
  <si>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</si>
  <si>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</si>
  <si>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</si>
  <si>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</si>
  <si>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</si>
  <si>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</si>
  <si>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</si>
  <si>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</si>
  <si>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</si>
  <si>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</si>
  <si>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</si>
  <si>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</si>
  <si>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</si>
  <si>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</si>
  <si>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</si>
  <si>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</si>
  <si>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</si>
  <si>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</si>
  <si>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</si>
  <si>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</si>
  <si>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</si>
  <si>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</si>
  <si>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</si>
  <si>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</si>
  <si>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</si>
  <si>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</si>
  <si>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</si>
  <si>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</si>
  <si>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</si>
  <si>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</si>
  <si>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</si>
  <si>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</si>
  <si>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</si>
  <si>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</si>
  <si>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</si>
  <si>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</si>
  <si>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</si>
  <si>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</si>
  <si>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</si>
  <si>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</si>
  <si>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</si>
  <si>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</si>
  <si>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</si>
  <si>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</si>
  <si>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</si>
  <si>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</si>
  <si>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</si>
  <si>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</si>
  <si>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</si>
  <si>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</si>
  <si>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</si>
  <si>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</si>
  <si>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</si>
  <si>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</si>
  <si>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</si>
  <si>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</si>
  <si>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</si>
  <si>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</si>
  <si>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</si>
  <si>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</si>
  <si>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</si>
  <si>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</si>
  <si>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</si>
  <si>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</si>
  <si>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</si>
  <si>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</si>
  <si>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</si>
  <si>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</si>
  <si>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</si>
  <si>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</si>
  <si>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</si>
  <si>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</si>
  <si>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</si>
  <si>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</si>
  <si>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</si>
  <si>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</si>
  <si>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</si>
  <si>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</si>
  <si>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</si>
  <si>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</si>
  <si>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</si>
  <si>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</si>
  <si>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</si>
  <si>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</si>
  <si>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</si>
  <si>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</si>
  <si>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</si>
  <si>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</si>
  <si>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</si>
  <si>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</si>
  <si>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</si>
  <si>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</si>
  <si>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</si>
  <si>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</si>
  <si>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</si>
  <si>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</si>
  <si>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</si>
  <si>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</si>
  <si>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</si>
  <si>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</si>
  <si>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</si>
  <si>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</si>
  <si>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</si>
  <si>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</si>
  <si>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</si>
  <si>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</si>
  <si>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</si>
  <si>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</si>
  <si>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</si>
  <si>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</si>
  <si>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</si>
  <si>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</si>
  <si>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</si>
  <si>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</si>
  <si>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</si>
  <si>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</si>
  <si>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</si>
  <si>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</si>
  <si>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</si>
  <si>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</si>
  <si>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</si>
  <si>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</si>
  <si>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</si>
  <si>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</si>
  <si>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</si>
  <si>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</si>
  <si>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</si>
  <si>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</si>
  <si>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</si>
  <si>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</si>
  <si>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</si>
  <si>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</si>
  <si>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</si>
  <si>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</si>
  <si>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</si>
  <si>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</si>
  <si>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</si>
  <si>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</si>
  <si>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</si>
  <si>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</si>
  <si>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</si>
  <si>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</si>
  <si>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</si>
  <si>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</si>
  <si>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</si>
  <si>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</si>
  <si>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</si>
  <si>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</si>
  <si>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</si>
  <si>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</si>
  <si>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</si>
  <si>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</si>
  <si>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</si>
  <si>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</si>
  <si>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</si>
  <si>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</si>
  <si>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</si>
  <si>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</si>
  <si>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</si>
  <si>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</si>
  <si>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</si>
  <si>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</si>
  <si>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</si>
  <si>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</si>
  <si>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</si>
  <si>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</si>
  <si>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</si>
  <si>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</si>
  <si>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</si>
  <si>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</si>
  <si>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</si>
  <si>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</si>
  <si>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</si>
  <si>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</si>
  <si>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</si>
  <si>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</si>
  <si>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</si>
  <si>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</si>
  <si>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</si>
  <si>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</si>
  <si>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</si>
  <si>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</si>
  <si>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</si>
  <si>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</si>
  <si>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</si>
  <si>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</si>
  <si>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</si>
  <si>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</si>
  <si>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</si>
  <si>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</si>
  <si>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</si>
  <si>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</si>
  <si>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</si>
  <si>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</si>
  <si>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</si>
  <si>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</si>
  <si>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</si>
  <si>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</si>
  <si>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</si>
  <si>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</si>
  <si>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</si>
  <si>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</si>
  <si>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</si>
  <si>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</si>
  <si>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</si>
  <si>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</si>
  <si>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</si>
  <si>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</si>
  <si>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</si>
  <si>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</si>
  <si>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</si>
  <si>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</si>
  <si>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</si>
  <si>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</si>
  <si>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</si>
  <si>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</si>
  <si>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</si>
  <si>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</si>
  <si>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</si>
  <si>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</si>
  <si>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</si>
  <si>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</si>
  <si>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</si>
  <si>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</si>
  <si>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</si>
  <si>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</si>
  <si>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</si>
  <si>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</si>
  <si>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</si>
  <si>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</si>
  <si>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</si>
  <si>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</si>
  <si>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</si>
  <si>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</si>
  <si>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</si>
  <si>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</si>
  <si>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</si>
  <si>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</si>
  <si>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</si>
  <si>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</si>
  <si>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</si>
  <si>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</si>
  <si>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</si>
  <si>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</si>
  <si>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</si>
  <si>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</si>
  <si>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</si>
  <si>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</si>
  <si>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</si>
  <si>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</si>
  <si>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</si>
  <si>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</si>
  <si>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</si>
  <si>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</si>
  <si>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</si>
  <si>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</si>
  <si>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</si>
  <si>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</si>
  <si>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</si>
  <si>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</si>
  <si>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</si>
  <si>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</si>
  <si>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</si>
  <si>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</si>
  <si>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</si>
  <si>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</si>
  <si>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</si>
  <si>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</si>
  <si>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</si>
  <si>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</si>
  <si>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</si>
  <si>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</si>
  <si>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</si>
  <si>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</si>
  <si>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</si>
  <si>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</si>
  <si>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</si>
  <si>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</si>
  <si>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</si>
  <si>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</si>
  <si>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</si>
  <si>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</si>
  <si>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</si>
  <si>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</si>
  <si>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</si>
  <si>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</si>
  <si>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</si>
  <si>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</si>
  <si>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</si>
  <si>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</si>
  <si>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</si>
  <si>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</si>
  <si>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</si>
  <si>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</si>
  <si>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</si>
  <si>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</si>
  <si>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</si>
  <si>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</si>
  <si>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</si>
  <si>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</si>
  <si>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</si>
  <si>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</si>
  <si>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</si>
  <si>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</si>
  <si>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</si>
  <si>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</si>
  <si>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</si>
  <si>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</si>
  <si>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</si>
  <si>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</si>
  <si>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</si>
  <si>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</si>
  <si>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</si>
  <si>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</si>
  <si>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</si>
  <si>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</si>
  <si>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</si>
  <si>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</si>
  <si>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</si>
  <si>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</si>
  <si>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</si>
  <si>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</si>
  <si>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</si>
  <si>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</si>
  <si>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</si>
  <si>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</si>
  <si>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</si>
  <si>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</si>
  <si>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</si>
  <si>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</si>
  <si>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</si>
  <si>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</si>
  <si>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</si>
  <si>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</si>
  <si>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</si>
  <si>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</si>
  <si>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</si>
  <si>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</si>
  <si>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</si>
  <si>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</si>
  <si>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</si>
  <si>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</si>
  <si>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</si>
  <si>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</si>
  <si>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</si>
  <si>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</si>
  <si>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</si>
  <si>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</si>
  <si>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</si>
  <si>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</si>
  <si>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</si>
  <si>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</si>
  <si>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</si>
  <si>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</si>
  <si>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</si>
  <si>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</si>
  <si>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</si>
  <si>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</si>
  <si>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</si>
  <si>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</si>
  <si>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</si>
  <si>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</si>
  <si>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</si>
  <si>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</si>
  <si>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</si>
  <si>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</si>
  <si>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</si>
  <si>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</si>
  <si>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</si>
  <si>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</si>
  <si>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</si>
  <si>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</si>
  <si>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</si>
  <si>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</si>
  <si>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</si>
  <si>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</si>
  <si>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</si>
  <si>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</si>
  <si>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</si>
  <si>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</si>
  <si>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</si>
  <si>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</si>
  <si>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</si>
  <si>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</si>
  <si>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</si>
  <si>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</si>
  <si>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</si>
  <si>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</si>
  <si>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</si>
  <si>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</si>
  <si>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</si>
  <si>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</si>
  <si>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</si>
  <si>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</si>
  <si>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</si>
  <si>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</si>
  <si>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</si>
  <si>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</si>
  <si>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</si>
  <si>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</si>
  <si>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</si>
  <si>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</si>
  <si>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</si>
  <si>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</si>
  <si>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</si>
  <si>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</si>
  <si>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</si>
  <si>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</si>
  <si>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</si>
  <si>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</si>
  <si>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</si>
  <si>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</si>
  <si>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</si>
  <si>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</si>
  <si>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</si>
  <si>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</si>
  <si>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</si>
  <si>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</si>
  <si>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</si>
  <si>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</si>
  <si>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</si>
  <si>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</si>
  <si>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</si>
  <si>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</si>
  <si>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</si>
  <si>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</si>
  <si>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</si>
  <si>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</si>
  <si>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</si>
  <si>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</si>
  <si>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</si>
  <si>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</si>
  <si>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</si>
  <si>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</si>
  <si>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</si>
  <si>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</si>
  <si>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</si>
  <si>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</si>
  <si>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</si>
  <si>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</si>
  <si>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</si>
  <si>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</si>
  <si>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</si>
  <si>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</si>
  <si>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</si>
  <si>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</si>
  <si>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</si>
  <si>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</si>
  <si>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</si>
  <si>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</si>
  <si>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</si>
  <si>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</si>
  <si>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</si>
  <si>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</si>
  <si>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</si>
  <si>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</si>
  <si>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</si>
  <si>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</si>
  <si>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</si>
  <si>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</si>
  <si>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</si>
  <si>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</si>
  <si>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</si>
  <si>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</si>
  <si>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</si>
  <si>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</si>
  <si>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</si>
  <si>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</si>
  <si>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</si>
  <si>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</si>
  <si>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</si>
  <si>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</si>
  <si>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</si>
  <si>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</si>
  <si>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</si>
  <si>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</si>
  <si>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</si>
  <si>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</si>
  <si>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</si>
  <si>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</si>
  <si>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</si>
  <si>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</si>
  <si>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</si>
  <si>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</si>
  <si>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</si>
  <si>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</si>
  <si>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</si>
  <si>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</si>
  <si>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</si>
  <si>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</si>
  <si>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</si>
  <si>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</si>
  <si>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</si>
  <si>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</si>
  <si>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</si>
  <si>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</si>
  <si>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</si>
  <si>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</si>
  <si>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</si>
  <si>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</si>
  <si>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</si>
  <si>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</si>
  <si>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</si>
  <si>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</si>
  <si>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</si>
  <si>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</si>
  <si>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</si>
  <si>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</si>
  <si>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</si>
  <si>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</si>
  <si>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</si>
  <si>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</si>
  <si>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</si>
  <si>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</si>
  <si>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</si>
  <si>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</si>
  <si>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</si>
  <si>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</si>
  <si>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</si>
  <si>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</si>
  <si>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</si>
  <si>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</si>
  <si>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</si>
  <si>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</si>
  <si>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</si>
  <si>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</si>
  <si>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</si>
  <si>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</si>
  <si>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</si>
  <si>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</si>
  <si>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</si>
  <si>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</si>
  <si>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</si>
  <si>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</si>
  <si>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</si>
  <si>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</si>
  <si>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</si>
  <si>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</si>
  <si>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</si>
  <si>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</si>
  <si>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</si>
  <si>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</si>
  <si>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</si>
  <si>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</si>
  <si>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</si>
  <si>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</si>
  <si>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</si>
  <si>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</si>
  <si>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</si>
  <si>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</si>
  <si>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</si>
  <si>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</si>
  <si>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</si>
  <si>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</si>
  <si>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</si>
  <si>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</si>
  <si>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</si>
  <si>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</si>
  <si>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</si>
  <si>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</si>
  <si>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</si>
  <si>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</si>
  <si>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</si>
  <si>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</si>
  <si>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</si>
  <si>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</si>
  <si>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</si>
  <si>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</si>
  <si>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</si>
  <si>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</si>
  <si>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</si>
  <si>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</si>
  <si>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</si>
  <si>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</si>
  <si>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</si>
  <si>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</si>
  <si>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</si>
  <si>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</si>
  <si>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</si>
  <si>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</si>
  <si>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</si>
  <si>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</si>
  <si>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</si>
  <si>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</si>
  <si>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</si>
  <si>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</si>
  <si>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</si>
  <si>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</si>
  <si>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</si>
  <si>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</si>
  <si>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</si>
  <si>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</si>
  <si>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</si>
  <si>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</si>
  <si>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</si>
  <si>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</si>
  <si>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</si>
  <si>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</si>
  <si>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</si>
  <si>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</si>
  <si>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</si>
  <si>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</si>
  <si>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</si>
  <si>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</si>
  <si>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</si>
  <si>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</si>
  <si>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</si>
  <si>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</si>
  <si>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</si>
  <si>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</si>
  <si>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</si>
  <si>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</si>
  <si>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</si>
  <si>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</si>
  <si>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</si>
  <si>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</si>
  <si>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</si>
  <si>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</si>
  <si>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</si>
  <si>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</si>
  <si>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</si>
  <si>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</si>
  <si>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</si>
  <si>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</si>
  <si>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</si>
  <si>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</si>
  <si>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</si>
  <si>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</si>
  <si>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</si>
  <si>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</si>
  <si>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</si>
  <si>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</si>
  <si>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</si>
  <si>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</si>
  <si>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</si>
  <si>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</si>
  <si>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</si>
  <si>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</si>
  <si>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</si>
  <si>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</si>
  <si>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</si>
  <si>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</si>
  <si>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</si>
  <si>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</si>
  <si>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</si>
  <si>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</si>
  <si>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</si>
  <si>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</si>
  <si>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</si>
  <si>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</si>
  <si>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</si>
  <si>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</si>
  <si>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</si>
  <si>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</si>
  <si>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</si>
  <si>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</si>
  <si>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</si>
  <si>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</si>
  <si>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</si>
  <si>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</si>
  <si>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</si>
  <si>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</si>
  <si>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</si>
  <si>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</si>
  <si>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</si>
  <si>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</si>
  <si>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</si>
  <si>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</si>
  <si>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</si>
  <si>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</si>
  <si>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</si>
  <si>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</si>
  <si>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</si>
  <si>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</si>
  <si>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</si>
  <si>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</si>
  <si>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</si>
  <si>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</si>
  <si>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</si>
  <si>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</si>
  <si>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</si>
  <si>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</si>
  <si>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</si>
  <si>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</si>
  <si>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</si>
  <si>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</si>
  <si>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</si>
  <si>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</si>
  <si>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</si>
  <si>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</si>
  <si>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</si>
  <si>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</si>
  <si>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</si>
  <si>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</si>
  <si>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</si>
  <si>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</si>
  <si>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</si>
  <si>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</si>
  <si>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</si>
  <si>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</si>
  <si>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</si>
  <si>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</si>
  <si>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</si>
  <si>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</si>
  <si>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</si>
  <si>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</si>
  <si>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</si>
  <si>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</si>
  <si>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</si>
  <si>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</si>
  <si>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</si>
  <si>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</si>
  <si>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</si>
  <si>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</si>
  <si>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</si>
  <si>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</si>
  <si>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</si>
  <si>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</si>
  <si>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</si>
  <si>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</si>
  <si>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</si>
  <si>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</si>
  <si>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</si>
  <si>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</si>
  <si>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</si>
  <si>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</si>
  <si>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</si>
  <si>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</si>
  <si>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</si>
  <si>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</si>
  <si>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</si>
  <si>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</si>
  <si>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</si>
  <si>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</si>
  <si>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</si>
  <si>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</si>
  <si>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</si>
  <si>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</si>
  <si>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</si>
  <si>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</si>
  <si>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</si>
  <si>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</si>
  <si>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</si>
  <si>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</si>
  <si>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</si>
  <si>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</si>
  <si>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</si>
  <si>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</si>
  <si>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</si>
  <si>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</si>
  <si>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</si>
  <si>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</si>
  <si>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</si>
  <si>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</si>
  <si>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</si>
  <si>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</si>
  <si>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</si>
  <si>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</si>
  <si>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</si>
  <si>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</si>
  <si>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</si>
  <si>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</si>
  <si>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</si>
  <si>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</si>
  <si>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</si>
  <si>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</si>
  <si>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</si>
  <si>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</si>
  <si>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</si>
  <si>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</si>
  <si>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</si>
  <si>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</si>
  <si>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</si>
  <si>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</si>
  <si>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</si>
  <si>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</si>
  <si>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</si>
  <si>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</si>
  <si>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</si>
  <si>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</si>
  <si>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</si>
  <si>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</si>
  <si>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</si>
  <si>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</si>
  <si>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</si>
  <si>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</si>
  <si>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</si>
  <si>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</si>
  <si>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</si>
  <si>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</si>
  <si>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</si>
  <si>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</si>
  <si>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</si>
  <si>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</si>
  <si>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</si>
  <si>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</si>
  <si>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</si>
  <si>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</si>
  <si>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</si>
  <si>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</si>
  <si>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</si>
  <si>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</si>
  <si>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</si>
  <si>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</si>
  <si>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</si>
  <si>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</si>
  <si>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</si>
  <si>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</si>
  <si>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</si>
  <si>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</si>
  <si>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</si>
  <si>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</si>
  <si>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</si>
  <si>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</si>
  <si>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</si>
  <si>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</si>
  <si>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</si>
  <si>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</si>
  <si>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</si>
  <si>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</si>
  <si>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</si>
  <si>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</si>
  <si>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</si>
  <si>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</si>
  <si>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</si>
  <si>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</si>
  <si>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</si>
  <si>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</si>
  <si>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</si>
  <si>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</si>
  <si>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</si>
  <si>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</si>
  <si>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</si>
  <si>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</si>
  <si>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</si>
  <si>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</si>
  <si>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</si>
  <si>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</si>
  <si>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</si>
  <si>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</si>
  <si>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</si>
  <si>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</si>
  <si>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</si>
  <si>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</si>
  <si>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</si>
  <si>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</si>
  <si>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</si>
  <si>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</si>
  <si>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</si>
  <si>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</si>
  <si>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</si>
  <si>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</si>
  <si>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</si>
  <si>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</si>
  <si>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</si>
  <si>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</si>
  <si>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</si>
  <si>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</si>
  <si>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</si>
  <si>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</si>
  <si>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</si>
  <si>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</si>
  <si>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</si>
  <si>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</si>
  <si>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</si>
  <si>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</si>
  <si>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</si>
  <si>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</si>
  <si>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</si>
  <si>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</si>
  <si>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</si>
  <si>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</si>
  <si>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</si>
  <si>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</si>
  <si>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</si>
  <si>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</si>
  <si>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</si>
  <si>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</si>
  <si>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</si>
  <si>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</si>
  <si>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</si>
  <si>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</si>
  <si>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</si>
  <si>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</si>
  <si>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</si>
  <si>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</si>
  <si>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</si>
  <si>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</si>
  <si>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</si>
  <si>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</si>
  <si>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</si>
  <si>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</si>
  <si>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</si>
  <si>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</si>
  <si>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</si>
  <si>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</si>
  <si>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</si>
  <si>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</si>
  <si>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</si>
  <si>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</si>
  <si>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</si>
  <si>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</si>
  <si>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</si>
  <si>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</si>
  <si>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</si>
  <si>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</si>
  <si>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</si>
  <si>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</si>
  <si>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</si>
  <si>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</si>
  <si>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</si>
  <si>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</si>
  <si>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</si>
  <si>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</si>
  <si>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</si>
  <si>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</si>
  <si>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</si>
  <si>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</si>
  <si>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</si>
  <si>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</si>
  <si>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</si>
  <si>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</si>
  <si>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</si>
  <si>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</si>
  <si>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</si>
  <si>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</si>
  <si>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</si>
  <si>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</si>
  <si>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</si>
  <si>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</si>
  <si>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</si>
  <si>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</si>
  <si>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</si>
  <si>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</si>
  <si>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</si>
  <si>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</si>
  <si>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</si>
  <si>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</si>
  <si>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</si>
  <si>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</si>
  <si>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</si>
  <si>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</si>
  <si>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</si>
  <si>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</si>
  <si>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</si>
  <si>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</si>
  <si>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</si>
  <si>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</si>
  <si>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</si>
  <si>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</si>
  <si>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</si>
  <si>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</si>
  <si>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</si>
  <si>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</si>
  <si>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</si>
  <si>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</si>
  <si>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</si>
  <si>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</si>
  <si>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</si>
  <si>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</si>
  <si>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</si>
  <si>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</si>
  <si>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</si>
  <si>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</si>
  <si>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</si>
  <si>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</si>
  <si>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</si>
  <si>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</si>
  <si>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</si>
  <si>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</si>
  <si>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</si>
  <si>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</si>
  <si>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</si>
  <si>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</si>
  <si>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</si>
  <si>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</si>
  <si>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</si>
  <si>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</si>
  <si>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</si>
  <si>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</si>
  <si>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</si>
  <si>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</si>
  <si>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</si>
  <si>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</si>
  <si>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</si>
  <si>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</si>
  <si>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</si>
  <si>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</si>
  <si>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</si>
  <si>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</si>
  <si>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</si>
  <si>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</si>
  <si>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</si>
  <si>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</si>
  <si>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</si>
  <si>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</si>
  <si>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</si>
  <si>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</si>
  <si>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</si>
  <si>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</si>
  <si>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</si>
  <si>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</si>
  <si>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</si>
  <si>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</si>
  <si>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</si>
  <si>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</si>
  <si>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</si>
  <si>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</si>
  <si>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</si>
  <si>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</si>
  <si>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</si>
  <si>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</si>
  <si>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</si>
  <si>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</si>
  <si>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</si>
  <si>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</si>
  <si>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</si>
  <si>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</si>
  <si>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</si>
  <si>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</si>
  <si>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</si>
  <si>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</si>
  <si>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</si>
  <si>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</si>
  <si>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</si>
  <si>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</si>
  <si>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</si>
  <si>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</si>
  <si>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</si>
  <si>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</si>
  <si>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</si>
  <si>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</si>
  <si>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</si>
  <si>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</si>
  <si>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</si>
  <si>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</si>
  <si>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</si>
  <si>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</si>
  <si>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</si>
  <si>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</si>
  <si>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</si>
  <si>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</si>
  <si>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</si>
  <si>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</si>
  <si>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</si>
  <si>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</si>
  <si>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</si>
  <si>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</si>
  <si>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</si>
  <si>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</si>
  <si>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</si>
  <si>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</si>
  <si>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</si>
  <si>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</si>
  <si>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</si>
  <si>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</si>
  <si>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</si>
  <si>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</si>
  <si>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</si>
  <si>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</si>
  <si>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</si>
  <si>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</si>
  <si>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</si>
  <si>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</si>
  <si>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</si>
  <si>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</si>
  <si>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</si>
  <si>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</si>
  <si>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</si>
  <si>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</si>
  <si>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</si>
  <si>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</si>
  <si>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</si>
  <si>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</si>
  <si>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</si>
  <si>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</si>
  <si>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</si>
  <si>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</si>
  <si>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</si>
  <si>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</si>
  <si>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</si>
  <si>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</si>
  <si>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</si>
  <si>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</si>
  <si>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</si>
  <si>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</si>
  <si>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</si>
  <si>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</si>
  <si>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</si>
  <si>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</si>
  <si>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</si>
  <si>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</si>
  <si>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</si>
  <si>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</si>
  <si>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</si>
  <si>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</si>
  <si>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</si>
  <si>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</si>
  <si>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</si>
  <si>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</si>
  <si>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</si>
  <si>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</si>
  <si>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</si>
  <si>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</si>
  <si>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</si>
  <si>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</si>
  <si>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</si>
  <si>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</si>
  <si>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</si>
  <si>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</si>
  <si>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</si>
  <si>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</si>
  <si>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</si>
  <si>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</si>
  <si>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</si>
  <si>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</si>
  <si>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</si>
  <si>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</si>
  <si>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</si>
  <si>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</si>
  <si>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</si>
  <si>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</si>
  <si>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</si>
  <si>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</si>
  <si>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</si>
  <si>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</si>
  <si>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</si>
  <si>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</si>
  <si>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</si>
  <si>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</si>
  <si>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</si>
  <si>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</si>
  <si>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</si>
  <si>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</si>
  <si>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</si>
  <si>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</si>
  <si>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</si>
  <si>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</si>
  <si>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</si>
  <si>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</si>
  <si>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</si>
  <si>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</si>
  <si>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</si>
  <si>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</si>
  <si>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</si>
  <si>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</si>
  <si>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</si>
  <si>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</si>
  <si>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</si>
  <si>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</si>
  <si>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</si>
  <si>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</si>
  <si>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</si>
  <si>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</si>
  <si>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</si>
  <si>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</si>
  <si>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</si>
  <si>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</si>
  <si>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</si>
  <si>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</si>
  <si>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</si>
  <si>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</si>
  <si>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</si>
  <si>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</si>
  <si>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</si>
  <si>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</si>
  <si>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</si>
  <si>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</si>
  <si>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</si>
  <si>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</si>
  <si>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</si>
  <si>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</si>
  <si>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</si>
  <si>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</si>
  <si>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</si>
  <si>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</si>
  <si>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</si>
  <si>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</si>
  <si>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</si>
  <si>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</si>
  <si>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</si>
  <si>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</si>
  <si>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</si>
  <si>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</si>
  <si>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</si>
  <si>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</si>
  <si>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</si>
  <si>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</si>
  <si>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</si>
  <si>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</si>
  <si>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</si>
  <si>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</si>
  <si>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</si>
  <si>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</si>
  <si>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</si>
  <si>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</si>
  <si>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</si>
  <si>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</si>
  <si>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</si>
  <si>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</si>
  <si>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</si>
  <si>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</si>
  <si>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</si>
  <si>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</si>
  <si>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</si>
  <si>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</si>
  <si>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</si>
  <si>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</si>
  <si>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</si>
  <si>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</si>
  <si>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</si>
  <si>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</si>
  <si>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</si>
  <si>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</si>
  <si>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</si>
  <si>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</si>
  <si>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</si>
  <si>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</si>
  <si>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</si>
  <si>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</si>
  <si>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</si>
  <si>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</si>
  <si>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</si>
  <si>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</si>
  <si>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</si>
  <si>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</si>
  <si>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</si>
  <si>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</si>
  <si>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</si>
  <si>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</si>
  <si>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</si>
  <si>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</si>
  <si>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</si>
  <si>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</si>
  <si>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</si>
  <si>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</si>
  <si>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</si>
  <si>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</si>
  <si>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</si>
  <si>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</si>
  <si>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</si>
  <si>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</si>
  <si>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</si>
  <si>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</si>
  <si>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</si>
  <si>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</si>
  <si>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</si>
  <si>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</si>
  <si>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</si>
  <si>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</si>
  <si>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</si>
  <si>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</si>
  <si>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</si>
  <si>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</si>
  <si>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</si>
  <si>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</si>
  <si>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</si>
  <si>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</si>
  <si>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</si>
  <si>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</si>
  <si>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</si>
  <si>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</si>
  <si>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</si>
  <si>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</si>
  <si>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</si>
  <si>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</si>
  <si>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</si>
  <si>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</si>
  <si>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</si>
  <si>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</si>
  <si>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</si>
  <si>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</si>
  <si>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</si>
  <si>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</si>
  <si>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</si>
  <si>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</si>
  <si>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</si>
  <si>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</si>
  <si>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</si>
  <si>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</si>
  <si>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</si>
  <si>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</si>
  <si>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</si>
  <si>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</si>
  <si>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</si>
  <si>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</si>
  <si>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</si>
  <si>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</si>
  <si>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</si>
  <si>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</si>
  <si>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</si>
  <si>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</si>
  <si>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</si>
  <si>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</si>
  <si>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</si>
  <si>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</si>
  <si>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</si>
  <si>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</si>
  <si>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</si>
  <si>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</si>
  <si>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</si>
  <si>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</si>
  <si>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</si>
  <si>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</si>
  <si>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</si>
  <si>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</si>
  <si>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</si>
  <si>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</si>
  <si>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</si>
  <si>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</si>
  <si>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</si>
  <si>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</si>
  <si>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</si>
  <si>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</si>
  <si>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</si>
  <si>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</si>
  <si>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</si>
  <si>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</si>
  <si>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</si>
  <si>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</si>
  <si>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</si>
  <si>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</si>
  <si>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</si>
  <si>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</si>
  <si>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</si>
  <si>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</si>
  <si>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</si>
  <si>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</si>
  <si>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</si>
  <si>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</si>
  <si>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</si>
  <si>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</si>
  <si>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</si>
  <si>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</si>
  <si>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</si>
  <si>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</si>
  <si>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</si>
  <si>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</si>
  <si>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</si>
  <si>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</si>
  <si>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</si>
  <si>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</si>
  <si>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</si>
  <si>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</si>
  <si>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</si>
  <si>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</si>
  <si>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</si>
  <si>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</si>
  <si>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</si>
  <si>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</si>
  <si>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</si>
  <si>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</si>
  <si>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</si>
  <si>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</si>
  <si>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</si>
  <si>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</si>
  <si>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</si>
  <si>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</si>
  <si>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</si>
  <si>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</si>
  <si>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</si>
  <si>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</si>
  <si>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</si>
  <si>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</si>
  <si>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</si>
  <si>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</si>
  <si>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</si>
  <si>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</si>
  <si>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</si>
  <si>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</si>
  <si>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</si>
  <si>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</si>
  <si>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</si>
  <si>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</si>
  <si>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</si>
  <si>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</si>
  <si>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</si>
  <si>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</si>
  <si>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</si>
  <si>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</si>
  <si>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</si>
  <si>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</si>
  <si>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</si>
  <si>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</si>
  <si>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</si>
  <si>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</si>
  <si>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</si>
  <si>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</si>
  <si>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</si>
  <si>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</si>
  <si>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</si>
  <si>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</si>
  <si>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</si>
  <si>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</si>
  <si>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</si>
  <si>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</si>
  <si>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</si>
  <si>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</si>
  <si>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</si>
  <si>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</si>
  <si>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</si>
  <si>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</si>
  <si>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</si>
  <si>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</si>
  <si>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</si>
  <si>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</si>
  <si>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</si>
  <si>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</si>
  <si>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</si>
  <si>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</si>
  <si>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</si>
  <si>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</si>
  <si>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</si>
  <si>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</si>
  <si>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</si>
  <si>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</si>
  <si>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</si>
  <si>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</si>
  <si>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</si>
  <si>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</si>
  <si>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</si>
  <si>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</si>
  <si>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</si>
  <si>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</si>
  <si>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</si>
  <si>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</si>
  <si>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</si>
  <si>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</si>
  <si>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</si>
  <si>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</si>
  <si>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</si>
  <si>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</si>
  <si>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</si>
  <si>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</si>
  <si>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</si>
  <si>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</si>
  <si>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</si>
  <si>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</si>
  <si>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</si>
  <si>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</si>
  <si>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</si>
  <si>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</si>
  <si>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</si>
  <si>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</si>
  <si>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</si>
  <si>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</si>
  <si>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</si>
  <si>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</si>
  <si>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</si>
  <si>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</si>
  <si>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</si>
  <si>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</si>
  <si>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</si>
  <si>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</si>
  <si>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</si>
  <si>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</si>
  <si>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</si>
  <si>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</si>
  <si>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</si>
  <si>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</si>
  <si>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</si>
  <si>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</si>
  <si>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</si>
  <si>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</si>
  <si>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</si>
  <si>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</si>
  <si>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</si>
  <si>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</si>
  <si>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</si>
  <si>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</si>
  <si>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</si>
  <si>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</si>
  <si>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</si>
  <si>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</si>
  <si>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</si>
  <si>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</si>
  <si>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</si>
  <si>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</si>
  <si>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</si>
  <si>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</si>
  <si>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</si>
  <si>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</si>
  <si>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</si>
  <si>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</si>
  <si>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</si>
  <si>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</si>
  <si>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</si>
  <si>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</si>
  <si>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</si>
  <si>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</si>
  <si>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</si>
  <si>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</si>
  <si>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</si>
  <si>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</si>
  <si>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</si>
  <si>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</si>
  <si>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</si>
  <si>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</si>
  <si>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</si>
  <si>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</si>
  <si>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</si>
  <si>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</si>
  <si>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</si>
  <si>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</si>
  <si>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</si>
  <si>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</si>
  <si>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</si>
  <si>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</si>
  <si>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</si>
  <si>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</si>
  <si>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</si>
  <si>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</si>
  <si>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</si>
  <si>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</si>
  <si>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</si>
  <si>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</si>
  <si>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</si>
  <si>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</si>
  <si>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</si>
  <si>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</si>
  <si>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</si>
  <si>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</si>
  <si>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</si>
  <si>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</si>
  <si>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</si>
  <si>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</si>
  <si>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</si>
  <si>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</si>
  <si>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</si>
  <si>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</si>
  <si>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</si>
  <si>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</si>
  <si>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</si>
  <si>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</si>
  <si>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</si>
  <si>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</si>
  <si>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</si>
  <si>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</si>
  <si>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</si>
  <si>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</si>
  <si>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</si>
  <si>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</si>
  <si>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</si>
  <si>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</si>
  <si>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</si>
  <si>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</si>
  <si>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</si>
  <si>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</si>
  <si>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</si>
  <si>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</si>
  <si>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</si>
  <si>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</si>
  <si>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</si>
  <si>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</si>
  <si>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</si>
  <si>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</si>
  <si>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</si>
  <si>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</si>
  <si>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</si>
  <si>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</si>
  <si>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</si>
  <si>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</si>
  <si>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</si>
  <si>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</si>
  <si>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</si>
  <si>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</si>
  <si>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</si>
  <si>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</si>
  <si>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</si>
  <si>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</si>
  <si>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</si>
  <si>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</si>
  <si>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</si>
  <si>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</si>
  <si>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</si>
  <si>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</si>
  <si>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</si>
  <si>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</si>
  <si>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</si>
  <si>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</si>
  <si>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</si>
  <si>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</si>
  <si>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</si>
  <si>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</si>
  <si>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</si>
  <si>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</si>
  <si>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</si>
  <si>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</si>
  <si>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</si>
  <si>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</si>
  <si>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</si>
  <si>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</si>
  <si>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</si>
  <si>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</si>
  <si>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</si>
  <si>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</si>
  <si>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</si>
  <si>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</si>
  <si>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</si>
  <si>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</si>
  <si>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</si>
  <si>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</si>
  <si>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</si>
  <si>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</si>
  <si>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</si>
  <si>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</si>
  <si>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</si>
  <si>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</si>
  <si>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</si>
  <si>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</si>
  <si>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</si>
  <si>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</si>
  <si>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</si>
  <si>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</si>
  <si>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</si>
  <si>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</si>
  <si>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</si>
  <si>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</si>
  <si>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</si>
  <si>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</si>
  <si>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</si>
  <si>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</si>
  <si>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</si>
  <si>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</si>
  <si>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</si>
  <si>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</si>
  <si>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</si>
  <si>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</si>
  <si>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</si>
  <si>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</si>
  <si>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</si>
  <si>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</si>
  <si>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</si>
  <si>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</si>
  <si>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</si>
  <si>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</si>
  <si>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</si>
  <si>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</si>
  <si>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</si>
  <si>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</si>
  <si>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</si>
  <si>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</si>
  <si>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</si>
  <si>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</si>
  <si>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</si>
  <si>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</si>
  <si>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</si>
  <si>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</si>
  <si>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</si>
  <si>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</si>
  <si>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</si>
  <si>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</si>
  <si>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</si>
  <si>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</si>
  <si>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</si>
  <si>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</si>
  <si>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</si>
  <si>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</si>
  <si>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</si>
  <si>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</si>
  <si>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</si>
  <si>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</si>
  <si>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</si>
  <si>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</si>
  <si>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</si>
  <si>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</si>
  <si>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</si>
  <si>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</si>
  <si>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</si>
  <si>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</si>
  <si>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</si>
  <si>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</si>
  <si>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</si>
  <si>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</si>
  <si>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</si>
  <si>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</si>
  <si>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</si>
  <si>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</si>
  <si>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</si>
  <si>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</si>
  <si>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</si>
  <si>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</si>
  <si>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</si>
  <si>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</si>
  <si>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</si>
  <si>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</si>
  <si>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</si>
  <si>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</si>
  <si>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</si>
  <si>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</si>
  <si>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</si>
  <si>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</si>
  <si>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</si>
  <si>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</si>
  <si>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</si>
  <si>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</si>
  <si>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</si>
  <si>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</si>
  <si>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</si>
  <si>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</si>
  <si>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</si>
  <si>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</si>
  <si>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</si>
  <si>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</si>
  <si>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</si>
  <si>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</si>
  <si>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</si>
  <si>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</si>
  <si>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</si>
  <si>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</si>
  <si>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</si>
  <si>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</si>
  <si>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</si>
  <si>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</si>
  <si>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</si>
  <si>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</si>
  <si>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</si>
  <si>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</si>
  <si>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</si>
  <si>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</si>
  <si>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</si>
  <si>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</si>
  <si>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</si>
  <si>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</si>
  <si>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</si>
  <si>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</si>
  <si>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</si>
  <si>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</si>
  <si>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</si>
  <si>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</si>
  <si>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</si>
  <si>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</si>
  <si>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</si>
  <si>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</si>
  <si>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</si>
  <si>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</si>
  <si>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</si>
  <si>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</si>
  <si>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</si>
  <si>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</si>
  <si>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</si>
  <si>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</si>
  <si>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</si>
  <si>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</si>
  <si>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</si>
  <si>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</si>
  <si>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</si>
  <si>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</si>
  <si>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</si>
  <si>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</si>
  <si>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</si>
  <si>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</si>
  <si>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</si>
  <si>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</si>
  <si>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</si>
  <si>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</si>
  <si>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</si>
  <si>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</si>
  <si>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</si>
  <si>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</si>
  <si>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</si>
  <si>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</si>
  <si>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</si>
  <si>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</si>
  <si>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</si>
  <si>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</si>
  <si>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</si>
  <si>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</si>
  <si>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</si>
  <si>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</si>
  <si>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</si>
  <si>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</si>
  <si>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</si>
  <si>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</si>
  <si>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</si>
  <si>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</si>
  <si>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</si>
  <si>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</si>
  <si>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</si>
  <si>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</si>
  <si>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</si>
  <si>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</si>
  <si>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</si>
  <si>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</si>
  <si>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</si>
  <si>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</si>
  <si>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</si>
  <si>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</si>
  <si>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</si>
  <si>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</si>
  <si>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</si>
  <si>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</si>
  <si>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</si>
  <si>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</si>
  <si>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</si>
  <si>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</si>
  <si>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</si>
  <si>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</si>
  <si>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</si>
  <si>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</si>
  <si>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</si>
  <si>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</si>
  <si>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</si>
  <si>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</si>
  <si>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</si>
  <si>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</si>
  <si>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</si>
  <si>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</si>
  <si>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</si>
  <si>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</si>
  <si>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</si>
  <si>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</si>
  <si>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</si>
  <si>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</si>
  <si>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</si>
  <si>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</si>
  <si>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</si>
  <si>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</si>
  <si>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</si>
  <si>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</si>
  <si>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</si>
  <si>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</si>
  <si>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</si>
  <si>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</si>
  <si>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</si>
  <si>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</si>
  <si>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</si>
  <si>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</si>
  <si>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</si>
  <si>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</si>
  <si>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</si>
  <si>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</si>
  <si>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</si>
  <si>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</si>
  <si>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</si>
  <si>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</si>
  <si>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</si>
  <si>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</si>
  <si>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</si>
  <si>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</si>
  <si>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</si>
  <si>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</si>
  <si>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</si>
  <si>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</si>
  <si>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</si>
  <si>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</si>
  <si>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</si>
  <si>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</si>
  <si>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</si>
  <si>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</si>
  <si>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</si>
  <si>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</si>
  <si>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</si>
  <si>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</si>
  <si>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</si>
  <si>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</si>
  <si>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</si>
  <si>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</si>
  <si>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</si>
  <si>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</si>
  <si>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</si>
  <si>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</si>
  <si>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</si>
  <si>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</si>
  <si>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</si>
  <si>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</si>
  <si>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</si>
  <si>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</si>
  <si>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</si>
  <si>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</si>
  <si>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</si>
  <si>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</si>
  <si>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</si>
  <si>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</si>
  <si>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</si>
  <si>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</si>
  <si>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</si>
  <si>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</si>
  <si>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</si>
  <si>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</si>
  <si>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</si>
  <si>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</si>
  <si>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</si>
  <si>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</si>
  <si>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</si>
  <si>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</si>
  <si>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</si>
  <si>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</si>
  <si>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</si>
  <si>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</si>
  <si>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</si>
  <si>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</si>
  <si>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</si>
  <si>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</si>
  <si>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</si>
  <si>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</si>
  <si>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</si>
  <si>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</si>
  <si>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</si>
  <si>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</si>
  <si>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</si>
  <si>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</si>
  <si>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</si>
  <si>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</si>
  <si>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</si>
  <si>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</si>
  <si>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</si>
  <si>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</si>
  <si>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</si>
  <si>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</si>
  <si>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</si>
  <si>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</si>
  <si>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</si>
  <si>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</si>
  <si>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</si>
  <si>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</si>
  <si>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</si>
  <si>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</si>
  <si>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</si>
  <si>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</si>
  <si>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</si>
  <si>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</si>
  <si>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</si>
  <si>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</si>
  <si>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</si>
  <si>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</si>
  <si>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</si>
  <si>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</si>
  <si>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</si>
  <si>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</si>
  <si>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</si>
  <si>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</si>
  <si>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</si>
  <si>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</si>
  <si>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</si>
  <si>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</si>
  <si>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</si>
  <si>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</si>
  <si>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</si>
  <si>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</si>
  <si>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</si>
  <si>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</si>
  <si>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</si>
  <si>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</si>
  <si>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</si>
  <si>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</si>
  <si>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</si>
  <si>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</si>
  <si>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</si>
  <si>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</si>
  <si>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</si>
  <si>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</si>
  <si>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</si>
  <si>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</si>
  <si>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</si>
  <si>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</si>
  <si>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</si>
  <si>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</si>
  <si>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</si>
  <si>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</si>
  <si>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</si>
  <si>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</si>
  <si>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</si>
  <si>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</si>
  <si>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</si>
  <si>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</si>
  <si>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</si>
  <si>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</si>
  <si>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</si>
  <si>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</si>
  <si>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</si>
  <si>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</si>
  <si>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</si>
  <si>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</si>
  <si>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</si>
  <si>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</si>
  <si>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</si>
  <si>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</si>
  <si>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</si>
  <si>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</si>
  <si>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</si>
  <si>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</si>
  <si>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</si>
  <si>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</si>
  <si>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</si>
  <si>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</si>
  <si>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</si>
  <si>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</si>
  <si>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</si>
  <si>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</si>
  <si>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</si>
  <si>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</si>
  <si>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</si>
  <si>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</si>
  <si>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</si>
  <si>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</si>
  <si>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</si>
  <si>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</si>
  <si>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</si>
  <si>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</si>
  <si>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</si>
  <si>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</si>
  <si>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</si>
  <si>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</si>
  <si>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</si>
  <si>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</si>
  <si>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</si>
  <si>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</si>
  <si>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</si>
  <si>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</si>
  <si>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</si>
  <si>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</si>
  <si>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</si>
  <si>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</si>
  <si>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</si>
  <si>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</si>
  <si>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</si>
  <si>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</si>
  <si>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</si>
  <si>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</si>
  <si>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</si>
  <si>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</si>
  <si>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</si>
  <si>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</si>
  <si>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</si>
  <si>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</si>
  <si>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</si>
  <si>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</si>
  <si>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</si>
  <si>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</si>
  <si>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</si>
  <si>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</si>
  <si>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</si>
  <si>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</si>
  <si>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</si>
  <si>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</si>
  <si>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</si>
  <si>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</si>
  <si>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</si>
  <si>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</si>
  <si>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</si>
  <si>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</si>
  <si>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</si>
  <si>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</si>
  <si>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</si>
  <si>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</si>
  <si>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</si>
  <si>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</si>
  <si>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</si>
  <si>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</si>
  <si>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</si>
  <si>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</si>
  <si>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</si>
  <si>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</si>
  <si>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</si>
  <si>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</si>
  <si>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</si>
  <si>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</si>
  <si>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</si>
  <si>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</si>
  <si>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</si>
  <si>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</si>
  <si>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</si>
  <si>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</si>
  <si>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</si>
  <si>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</si>
  <si>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</si>
  <si>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</si>
  <si>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</si>
  <si>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</si>
  <si>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</si>
  <si>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</si>
  <si>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</si>
  <si>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</si>
  <si>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</si>
  <si>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</si>
  <si>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</si>
  <si>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</si>
  <si>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</si>
  <si>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</si>
  <si>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</si>
  <si>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</si>
  <si>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</si>
  <si>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</si>
  <si>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</si>
  <si>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</si>
  <si>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</si>
  <si>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</si>
  <si>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</si>
  <si>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</si>
  <si>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</si>
  <si>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</si>
  <si>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</si>
  <si>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</si>
  <si>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</si>
  <si>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</si>
  <si>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</si>
  <si>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</si>
  <si>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</si>
  <si>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</si>
  <si>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</si>
  <si>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</si>
  <si>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</si>
  <si>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</si>
  <si>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</si>
  <si>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</si>
  <si>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</si>
  <si>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</si>
  <si>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</si>
  <si>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</si>
  <si>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</si>
  <si>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</si>
  <si>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</si>
  <si>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</si>
  <si>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</si>
  <si>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</si>
  <si>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</si>
  <si>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</si>
  <si>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</si>
  <si>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</si>
  <si>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</si>
  <si>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</si>
  <si>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</si>
  <si>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</si>
  <si>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</si>
  <si>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</si>
  <si>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</si>
  <si>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</si>
  <si>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</si>
  <si>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</si>
  <si>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</si>
  <si>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</si>
  <si>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</si>
  <si>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</si>
  <si>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</si>
  <si>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</si>
  <si>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</si>
  <si>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</si>
  <si>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</si>
  <si>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</si>
  <si>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</si>
  <si>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</si>
  <si>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</si>
  <si>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</si>
  <si>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</si>
  <si>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</si>
  <si>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</si>
  <si>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</si>
  <si>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</si>
  <si>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</si>
  <si>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</si>
  <si>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</si>
  <si>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</si>
  <si>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</si>
  <si>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</si>
  <si>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</si>
  <si>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</si>
  <si>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</si>
  <si>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</si>
  <si>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</si>
  <si>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</si>
  <si>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</si>
  <si>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</si>
  <si>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</si>
  <si>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</si>
  <si>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</si>
  <si>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</si>
  <si>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</si>
  <si>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</si>
  <si>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</si>
  <si>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</si>
  <si>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</si>
  <si>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</si>
  <si>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</si>
  <si>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</si>
  <si>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</si>
  <si>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</si>
  <si>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</si>
  <si>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</si>
  <si>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</si>
  <si>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</si>
  <si>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</si>
  <si>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</si>
  <si>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</si>
  <si>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</si>
  <si>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</si>
  <si>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</si>
  <si>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</si>
  <si>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</si>
  <si>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</si>
  <si>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</si>
  <si>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</si>
  <si>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</si>
  <si>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</si>
  <si>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</si>
  <si>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</si>
  <si>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</si>
  <si>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</si>
  <si>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</si>
  <si>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</si>
  <si>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</si>
  <si>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</si>
  <si>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</si>
  <si>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</si>
  <si>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</si>
  <si>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</si>
  <si>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</si>
  <si>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</si>
  <si>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</si>
  <si>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</si>
  <si>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</si>
  <si>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</si>
  <si>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</si>
  <si>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</si>
  <si>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</si>
  <si>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</si>
  <si>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</si>
  <si>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</si>
  <si>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</si>
  <si>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</si>
  <si>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</si>
  <si>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</si>
  <si>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</si>
  <si>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</si>
  <si>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</si>
  <si>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</si>
  <si>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</si>
  <si>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</si>
  <si>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</si>
  <si>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</si>
  <si>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</si>
  <si>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</si>
  <si>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</si>
  <si>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</si>
  <si>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</si>
  <si>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</si>
  <si>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</si>
  <si>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</si>
  <si>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</si>
  <si>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</si>
  <si>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</si>
  <si>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</si>
  <si>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</si>
  <si>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</si>
  <si>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</si>
  <si>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</si>
  <si>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</si>
  <si>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</si>
  <si>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</si>
  <si>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</si>
  <si>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</si>
  <si>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</si>
  <si>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</si>
  <si>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</si>
  <si>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</si>
  <si>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</si>
  <si>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</si>
  <si>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</si>
  <si>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</si>
  <si>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</si>
  <si>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</si>
  <si>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</si>
  <si>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</si>
  <si>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</si>
  <si>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</si>
  <si>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</si>
  <si>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</si>
  <si>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</si>
  <si>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</si>
  <si>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</si>
  <si>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</si>
  <si>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</si>
  <si>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</si>
  <si>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</si>
  <si>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</si>
  <si>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</si>
  <si>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</si>
  <si>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</si>
  <si>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</si>
  <si>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</si>
  <si>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</si>
  <si>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</si>
  <si>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</si>
  <si>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</si>
  <si>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</si>
  <si>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</si>
  <si>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</si>
  <si>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</si>
  <si>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</si>
  <si>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</si>
  <si>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</si>
  <si>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</si>
  <si>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</si>
  <si>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</si>
  <si>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</si>
  <si>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</si>
  <si>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</si>
  <si>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</si>
  <si>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</si>
  <si>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</si>
  <si>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</si>
  <si>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</si>
  <si>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</si>
  <si>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</si>
  <si>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</si>
  <si>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</si>
  <si>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</si>
  <si>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</si>
  <si>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</si>
  <si>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</si>
  <si>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</si>
  <si>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</si>
  <si>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</si>
  <si>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</si>
  <si>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</si>
  <si>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</si>
  <si>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</si>
  <si>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</si>
  <si>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</si>
  <si>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</si>
  <si>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</si>
  <si>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</si>
  <si>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</si>
  <si>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</si>
  <si>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</si>
  <si>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</si>
  <si>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</si>
  <si>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</si>
  <si>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</si>
  <si>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</si>
  <si>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</si>
  <si>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</si>
  <si>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</si>
  <si>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</si>
  <si>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</si>
  <si>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</si>
  <si>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</si>
  <si>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</si>
  <si>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</si>
  <si>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</si>
  <si>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</si>
  <si>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</si>
  <si>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</si>
  <si>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</si>
  <si>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</si>
  <si>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</si>
  <si>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</si>
  <si>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</si>
  <si>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</si>
  <si>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</si>
  <si>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</si>
  <si>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</si>
  <si>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</si>
  <si>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</si>
  <si>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</si>
  <si>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</si>
  <si>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</si>
  <si>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</si>
  <si>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</si>
  <si>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</si>
  <si>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</si>
  <si>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</si>
  <si>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</si>
  <si>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</si>
  <si>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</si>
  <si>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</si>
  <si>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</si>
  <si>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</si>
  <si>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</si>
  <si>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</si>
  <si>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</si>
  <si>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</si>
  <si>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</si>
  <si>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</si>
  <si>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</si>
  <si>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</si>
  <si>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</si>
  <si>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</si>
  <si>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</si>
  <si>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</si>
  <si>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</si>
  <si>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</si>
  <si>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</si>
  <si>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</si>
  <si>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</si>
  <si>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</si>
  <si>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</si>
  <si>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</si>
  <si>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</si>
  <si>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</si>
  <si>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</si>
  <si>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</si>
  <si>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</si>
  <si>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</si>
  <si>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</si>
  <si>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</si>
  <si>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</si>
  <si>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</si>
  <si>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</si>
  <si>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</si>
  <si>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</si>
  <si>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</si>
  <si>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</si>
  <si>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</si>
  <si>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</si>
  <si>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</si>
  <si>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</si>
  <si>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</si>
  <si>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</si>
  <si>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</si>
  <si>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</si>
  <si>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</si>
  <si>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</si>
  <si>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</si>
  <si>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</si>
  <si>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</si>
  <si>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</si>
  <si>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</si>
  <si>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</si>
  <si>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</si>
  <si>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</si>
  <si>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</si>
  <si>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</si>
  <si>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</si>
  <si>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</si>
  <si>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</si>
  <si>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</si>
  <si>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</si>
  <si>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</si>
  <si>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</si>
  <si>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</si>
  <si>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</si>
  <si>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</si>
  <si>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</si>
  <si>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</si>
  <si>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</si>
  <si>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</si>
  <si>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</si>
  <si>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</si>
  <si>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</si>
  <si>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</si>
  <si>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</si>
  <si>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</si>
  <si>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</si>
  <si>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</si>
  <si>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</si>
  <si>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</si>
  <si>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</si>
  <si>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</si>
  <si>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</si>
  <si>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</si>
  <si>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</si>
  <si>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</si>
  <si>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</si>
  <si>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</si>
  <si>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</si>
  <si>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</si>
  <si>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</si>
  <si>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</si>
  <si>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</si>
  <si>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</si>
  <si>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</si>
  <si>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</si>
  <si>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</si>
  <si>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</si>
  <si>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</si>
  <si>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</si>
  <si>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</si>
  <si>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</si>
  <si>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</si>
  <si>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</si>
  <si>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</si>
  <si>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</si>
  <si>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</si>
  <si>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</si>
  <si>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</si>
  <si>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</si>
  <si>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</si>
  <si>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</si>
  <si>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</si>
  <si>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</si>
  <si>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</si>
  <si>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</si>
  <si>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</si>
  <si>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</si>
  <si>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</si>
  <si>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</si>
  <si>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</si>
  <si>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</si>
  <si>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</si>
  <si>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</si>
  <si>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</si>
  <si>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</si>
  <si>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</si>
  <si>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</si>
  <si>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</si>
  <si>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</si>
  <si>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</si>
  <si>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</si>
  <si>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</si>
  <si>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</si>
  <si>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</si>
  <si>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</si>
  <si>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</si>
  <si>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</si>
  <si>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</si>
  <si>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</si>
  <si>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</si>
  <si>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</si>
  <si>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</si>
  <si>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</si>
  <si>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</si>
  <si>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</si>
  <si>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</si>
  <si>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</si>
  <si>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</si>
  <si>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</si>
  <si>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</si>
  <si>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</si>
  <si>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</si>
  <si>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</si>
  <si>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</si>
  <si>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</si>
  <si>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</si>
  <si>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</si>
  <si>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</si>
  <si>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</si>
  <si>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</si>
  <si>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</si>
  <si>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</si>
  <si>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</si>
  <si>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</si>
  <si>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</si>
  <si>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</si>
  <si>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</si>
  <si>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</si>
  <si>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</si>
  <si>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</si>
  <si>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</si>
  <si>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</si>
  <si>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</si>
  <si>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</si>
  <si>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</si>
  <si>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</si>
  <si>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</si>
  <si>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</si>
  <si>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</si>
  <si>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</si>
  <si>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</si>
  <si>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</si>
  <si>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</si>
  <si>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</si>
  <si>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</si>
  <si>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</si>
  <si>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</si>
  <si>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</si>
  <si>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</si>
  <si>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</si>
  <si>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</si>
  <si>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</si>
  <si>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</si>
  <si>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</si>
  <si>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</si>
  <si>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</si>
  <si>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</si>
  <si>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</si>
  <si>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</si>
  <si>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</si>
  <si>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</si>
  <si>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</si>
  <si>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</si>
  <si>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</si>
  <si>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</si>
  <si>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</si>
  <si>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</si>
  <si>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</si>
  <si>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</si>
  <si>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</si>
  <si>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</si>
  <si>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</si>
  <si>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</si>
  <si>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</si>
  <si>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</si>
  <si>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</si>
  <si>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</si>
  <si>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</si>
  <si>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</si>
  <si>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</si>
  <si>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</si>
  <si>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</si>
  <si>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</si>
  <si>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</si>
  <si>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</si>
  <si>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</si>
  <si>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</si>
  <si>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</si>
  <si>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</si>
  <si>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</si>
  <si>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</si>
  <si>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</si>
  <si>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</si>
  <si>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</si>
  <si>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</si>
  <si>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</si>
  <si>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</si>
  <si>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</si>
  <si>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</si>
  <si>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</si>
  <si>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</si>
  <si>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</si>
  <si>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</si>
  <si>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</si>
  <si>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</si>
  <si>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</si>
  <si>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</si>
  <si>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</si>
  <si>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</si>
  <si>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</si>
  <si>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</si>
  <si>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</si>
  <si>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</si>
  <si>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</si>
  <si>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</si>
  <si>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</si>
  <si>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</si>
  <si>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</si>
  <si>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</si>
  <si>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</si>
  <si>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</si>
  <si>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</si>
  <si>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</si>
  <si>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</si>
  <si>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</si>
  <si>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</si>
  <si>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</si>
  <si>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</si>
  <si>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</si>
  <si>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</si>
  <si>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</si>
  <si>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</si>
  <si>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</si>
  <si>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</si>
  <si>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</si>
  <si>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</si>
  <si>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</si>
  <si>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</si>
  <si>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</si>
  <si>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</si>
  <si>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</si>
  <si>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</si>
  <si>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</si>
  <si>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</si>
  <si>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</si>
  <si>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</si>
  <si>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</si>
  <si>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</si>
  <si>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</si>
  <si>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</si>
  <si>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</si>
  <si>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</si>
  <si>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</si>
  <si>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</si>
  <si>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</si>
  <si>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</si>
  <si>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</si>
  <si>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</si>
  <si>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</si>
  <si>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</si>
  <si>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</si>
  <si>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</si>
  <si>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</si>
  <si>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</si>
  <si>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</si>
  <si>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</si>
  <si>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</si>
  <si>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</si>
  <si>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</si>
  <si>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</si>
  <si>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</si>
  <si>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</si>
  <si>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</si>
  <si>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</si>
  <si>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</si>
  <si>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</si>
  <si>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</si>
  <si>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</si>
  <si>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</si>
  <si>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</si>
  <si>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</si>
  <si>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</si>
  <si>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</si>
  <si>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</si>
  <si>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</si>
  <si>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</si>
  <si>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</si>
  <si>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</si>
  <si>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</si>
  <si>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</si>
  <si>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</si>
  <si>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</si>
  <si>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</si>
  <si>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</si>
  <si>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</si>
  <si>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</si>
  <si>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</si>
  <si>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</si>
  <si>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</si>
  <si>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</si>
  <si>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</si>
  <si>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</si>
  <si>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</si>
  <si>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</si>
  <si>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</si>
  <si>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</si>
  <si>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</si>
  <si>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</si>
  <si>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</si>
  <si>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</si>
  <si>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</si>
  <si>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</si>
  <si>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</si>
  <si>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</si>
  <si>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</si>
  <si>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</si>
  <si>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</si>
  <si>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</si>
  <si>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</si>
  <si>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</si>
  <si>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</si>
  <si>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</si>
  <si>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</si>
  <si>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</si>
  <si>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</si>
  <si>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</si>
  <si>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</si>
  <si>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</si>
  <si>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</si>
  <si>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</si>
  <si>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</si>
  <si>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</si>
  <si>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</si>
  <si>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</si>
  <si>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</si>
  <si>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</si>
  <si>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</si>
  <si>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</si>
  <si>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</si>
  <si>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</si>
  <si>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</si>
  <si>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</si>
  <si>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</si>
  <si>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</si>
  <si>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</si>
  <si>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</si>
  <si>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</si>
  <si>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</si>
  <si>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</si>
  <si>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</si>
  <si>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</si>
  <si>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</si>
  <si>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</si>
  <si>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</si>
  <si>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</si>
  <si>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</si>
  <si>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</si>
  <si>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</si>
  <si>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</si>
  <si>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</si>
  <si>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</si>
  <si>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</si>
  <si>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</si>
  <si>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</si>
  <si>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</si>
  <si>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</si>
  <si>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</si>
  <si>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</si>
  <si>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</si>
  <si>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</si>
  <si>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</si>
  <si>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</si>
  <si>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</si>
  <si>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</si>
  <si>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</si>
  <si>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</si>
  <si>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</si>
  <si>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</si>
  <si>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</si>
  <si>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</si>
  <si>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</si>
  <si>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</si>
  <si>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</si>
  <si>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</si>
  <si>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</si>
  <si>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</si>
  <si>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</si>
  <si>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</si>
  <si>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</si>
  <si>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</si>
  <si>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</si>
  <si>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</si>
  <si>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</si>
  <si>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</si>
  <si>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</si>
  <si>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</si>
  <si>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</si>
  <si>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</si>
  <si>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</si>
  <si>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</si>
  <si>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</si>
  <si>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</si>
  <si>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</si>
  <si>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</si>
  <si>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</si>
  <si>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</si>
  <si>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</si>
  <si>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</si>
  <si>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</si>
  <si>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</si>
  <si>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</si>
  <si>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</si>
  <si>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</si>
  <si>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</si>
  <si>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</si>
  <si>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</si>
  <si>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</si>
  <si>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</si>
  <si>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</si>
  <si>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</si>
  <si>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</si>
  <si>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</si>
  <si>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</si>
  <si>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</si>
  <si>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</si>
  <si>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</si>
  <si>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</si>
  <si>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</si>
  <si>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</si>
  <si>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</si>
  <si>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</si>
  <si>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</si>
  <si>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</si>
  <si>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</si>
  <si>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</si>
  <si>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</si>
  <si>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</si>
  <si>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</si>
  <si>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</si>
  <si>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</si>
  <si>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</si>
  <si>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</si>
  <si>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</si>
  <si>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</si>
  <si>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</si>
  <si>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</si>
  <si>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</si>
  <si>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</si>
  <si>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</si>
  <si>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</si>
  <si>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</si>
  <si>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</si>
  <si>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</si>
  <si>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</si>
  <si>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</si>
  <si>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</si>
  <si>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</si>
  <si>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</si>
  <si>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</si>
  <si>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</si>
  <si>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</si>
  <si>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</si>
  <si>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</si>
  <si>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</si>
  <si>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</si>
  <si>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</si>
  <si>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</si>
  <si>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</si>
  <si>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</si>
  <si>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</si>
  <si>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</si>
  <si>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</si>
  <si>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</si>
  <si>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</si>
  <si>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</si>
  <si>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</si>
  <si>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</si>
  <si>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</si>
  <si>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</si>
  <si>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</si>
  <si>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</si>
  <si>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</si>
  <si>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</si>
  <si>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</si>
  <si>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</si>
  <si>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</si>
  <si>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</si>
  <si>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</si>
  <si>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</si>
  <si>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</si>
  <si>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</si>
  <si>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</si>
  <si>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</si>
  <si>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</si>
  <si>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</si>
  <si>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</si>
  <si>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</si>
  <si>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</si>
  <si>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</si>
  <si>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</si>
  <si>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</si>
  <si>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</si>
  <si>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</si>
  <si>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</si>
  <si>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</si>
  <si>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</si>
  <si>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</si>
  <si>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</si>
  <si>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</si>
  <si>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</si>
  <si>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</si>
  <si>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</si>
  <si>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</si>
  <si>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</si>
  <si>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</si>
  <si>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</si>
  <si>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</si>
  <si>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</si>
  <si>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</si>
  <si>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</si>
  <si>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</si>
  <si>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</si>
  <si>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</si>
  <si>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</si>
  <si>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</si>
  <si>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</si>
  <si>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</si>
  <si>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</si>
  <si>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</si>
  <si>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</si>
  <si>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</si>
  <si>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</si>
  <si>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</si>
  <si>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</si>
  <si>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</si>
  <si>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</si>
  <si>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</si>
  <si>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</si>
  <si>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</si>
  <si>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</si>
  <si>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</si>
  <si>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</si>
  <si>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</si>
  <si>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</si>
  <si>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</si>
  <si>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</si>
  <si>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</si>
  <si>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</si>
  <si>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</si>
  <si>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</si>
  <si>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</si>
  <si>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</si>
  <si>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</si>
  <si>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</si>
  <si>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</si>
  <si>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</si>
  <si>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</si>
  <si>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</si>
  <si>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</si>
  <si>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</si>
  <si>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</si>
  <si>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</si>
  <si>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</si>
  <si>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</si>
  <si>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</si>
  <si>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</si>
  <si>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</si>
  <si>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</si>
  <si>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</si>
  <si>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</si>
  <si>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</si>
  <si>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</si>
  <si>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</si>
  <si>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</si>
  <si>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</si>
  <si>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</si>
  <si>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</si>
  <si>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</si>
  <si>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</si>
  <si>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</si>
  <si>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</si>
  <si>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</si>
  <si>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</si>
  <si>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</si>
  <si>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</si>
  <si>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</si>
  <si>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</si>
  <si>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</si>
  <si>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</si>
  <si>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</si>
  <si>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</si>
  <si>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</si>
  <si>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</si>
  <si>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</si>
  <si>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</si>
  <si>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</si>
  <si>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</si>
  <si>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</si>
  <si>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</si>
  <si>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</si>
  <si>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</si>
  <si>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</si>
  <si>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</si>
  <si>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</si>
  <si>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</si>
  <si>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</si>
  <si>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</si>
  <si>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</si>
  <si>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</si>
  <si>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</si>
  <si>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</si>
  <si>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</si>
  <si>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</si>
  <si>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</si>
  <si>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</si>
  <si>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</si>
  <si>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</si>
  <si>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</si>
  <si>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</si>
  <si>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</si>
  <si>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</si>
  <si>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</si>
  <si>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</si>
  <si>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</si>
  <si>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</si>
  <si>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</si>
  <si>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</si>
  <si>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</si>
  <si>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</si>
  <si>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</si>
  <si>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</si>
  <si>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</si>
  <si>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</si>
  <si>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</si>
  <si>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</si>
  <si>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</si>
  <si>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</si>
  <si>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</si>
  <si>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</si>
  <si>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</si>
  <si>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</si>
  <si>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</si>
  <si>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</si>
  <si>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</si>
  <si>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</si>
  <si>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</si>
  <si>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</si>
  <si>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</si>
  <si>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</si>
  <si>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</si>
  <si>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</si>
  <si>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</si>
  <si>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</si>
  <si>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</si>
  <si>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</si>
  <si>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</si>
  <si>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</si>
  <si>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</si>
  <si>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</si>
  <si>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</si>
  <si>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</si>
  <si>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</si>
  <si>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</si>
  <si>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</si>
  <si>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</si>
  <si>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</si>
  <si>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</si>
  <si>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</si>
  <si>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</si>
  <si>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</si>
  <si>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</si>
  <si>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</si>
  <si>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</si>
  <si>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</si>
  <si>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</si>
  <si>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</si>
  <si>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</si>
  <si>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</si>
  <si>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</si>
  <si>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</si>
  <si>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</si>
  <si>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</si>
  <si>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</si>
  <si>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</si>
  <si>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</si>
  <si>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</si>
  <si>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</si>
  <si>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</si>
  <si>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</si>
  <si>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</si>
  <si>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</si>
  <si>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</si>
  <si>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</si>
  <si>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</si>
  <si>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</si>
  <si>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</si>
  <si>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</si>
  <si>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</si>
  <si>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</si>
  <si>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</si>
  <si>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</si>
  <si>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</si>
  <si>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</si>
  <si>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</si>
  <si>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</si>
  <si>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</si>
  <si>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</si>
  <si>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</si>
  <si>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</si>
  <si>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</si>
  <si>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</si>
  <si>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</si>
  <si>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</si>
  <si>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</si>
  <si>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</si>
  <si>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</si>
  <si>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</si>
  <si>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</si>
  <si>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</si>
  <si>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</si>
  <si>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</si>
  <si>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</si>
  <si>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</si>
  <si>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</si>
  <si>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</si>
  <si>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</si>
  <si>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</si>
  <si>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</si>
  <si>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</si>
  <si>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</si>
  <si>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</si>
  <si>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</si>
  <si>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</si>
  <si>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</si>
  <si>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</si>
  <si>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</si>
  <si>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</si>
  <si>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</si>
  <si>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</si>
  <si>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</si>
  <si>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</si>
  <si>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</si>
  <si>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</si>
  <si>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</si>
  <si>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</si>
  <si>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</si>
  <si>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</si>
  <si>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</si>
  <si>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</si>
  <si>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</si>
  <si>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</si>
  <si>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</si>
  <si>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</si>
  <si>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</si>
  <si>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</si>
  <si>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</si>
  <si>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</si>
  <si>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</si>
  <si>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</si>
  <si>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</si>
  <si>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</si>
  <si>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</si>
  <si>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</si>
  <si>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</si>
  <si>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</si>
  <si>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</si>
  <si>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</si>
  <si>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</si>
  <si>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</si>
  <si>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</si>
  <si>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</si>
  <si>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</si>
  <si>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</si>
  <si>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</si>
  <si>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</si>
  <si>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</si>
  <si>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</si>
  <si>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</si>
  <si>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</si>
  <si>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</si>
  <si>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</si>
  <si>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</si>
  <si>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</si>
  <si>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</si>
  <si>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</si>
  <si>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</si>
  <si>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</si>
  <si>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</si>
  <si>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</si>
  <si>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</si>
  <si>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</si>
  <si>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</si>
  <si>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</si>
  <si>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</si>
  <si>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</si>
  <si>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</si>
  <si>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</si>
  <si>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</si>
  <si>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</si>
  <si>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</si>
  <si>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</si>
  <si>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</si>
  <si>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</si>
  <si>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</si>
  <si>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</si>
  <si>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</si>
  <si>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</si>
  <si>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</si>
  <si>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</si>
  <si>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</si>
  <si>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</si>
  <si>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</si>
  <si>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</si>
  <si>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</si>
  <si>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</si>
  <si>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</si>
  <si>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</si>
  <si>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</si>
  <si>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</si>
  <si>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</si>
  <si>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</si>
  <si>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</si>
  <si>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</si>
  <si>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</si>
  <si>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</si>
  <si>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</si>
  <si>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</si>
  <si>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</si>
  <si>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</si>
  <si>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</si>
  <si>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</si>
  <si>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</si>
  <si>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</si>
  <si>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</si>
  <si>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</si>
  <si>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</si>
  <si>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</si>
  <si>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</si>
  <si>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</si>
  <si>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</si>
  <si>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</si>
  <si>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</si>
  <si>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</si>
  <si>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</si>
  <si>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</si>
  <si>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</si>
  <si>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</si>
  <si>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</si>
  <si>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</si>
  <si>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</si>
  <si>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</si>
  <si>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</si>
  <si>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</si>
  <si>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</si>
  <si>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</si>
  <si>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</si>
  <si>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</si>
  <si>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</si>
  <si>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</si>
  <si>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</si>
  <si>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</si>
  <si>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</si>
  <si>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</si>
  <si>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</si>
  <si>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</si>
  <si>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</si>
  <si>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</si>
  <si>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</si>
  <si>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</si>
  <si>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</si>
  <si>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</si>
  <si>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</si>
  <si>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</si>
  <si>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</si>
  <si>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</si>
  <si>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</si>
  <si>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</si>
  <si>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</si>
  <si>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</si>
  <si>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</si>
  <si>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</si>
  <si>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</si>
  <si>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</si>
  <si>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</si>
  <si>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</si>
  <si>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</si>
  <si>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</si>
  <si>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</si>
  <si>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</si>
  <si>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</si>
  <si>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</si>
  <si>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</si>
  <si>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</si>
  <si>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</si>
  <si>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</si>
  <si>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</si>
  <si>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</si>
  <si>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</si>
  <si>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</si>
  <si>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</si>
  <si>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</si>
  <si>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</si>
  <si>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</si>
  <si>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</si>
  <si>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</si>
  <si>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</si>
  <si>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</si>
  <si>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</si>
  <si>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</si>
  <si>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</si>
  <si>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</si>
  <si>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</si>
  <si>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</si>
  <si>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</si>
  <si>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</si>
  <si>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</si>
  <si>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</si>
  <si>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</si>
  <si>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</si>
  <si>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</si>
  <si>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</si>
  <si>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</si>
  <si>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</si>
  <si>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</si>
  <si>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</si>
  <si>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</si>
  <si>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</si>
  <si>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</si>
  <si>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</si>
  <si>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</si>
  <si>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</si>
  <si>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</si>
  <si>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</si>
  <si>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</si>
  <si>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</si>
  <si>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</si>
  <si>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</si>
  <si>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</si>
  <si>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</si>
  <si>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</si>
  <si>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</si>
  <si>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</si>
  <si>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</si>
  <si>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</si>
  <si>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</si>
  <si>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</si>
  <si>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</si>
  <si>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</si>
  <si>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</si>
  <si>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</si>
  <si>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</si>
  <si>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</si>
  <si>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</si>
  <si>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</si>
  <si>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</si>
  <si>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</si>
  <si>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</si>
  <si>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</si>
  <si>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</si>
  <si>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</si>
  <si>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</si>
  <si>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</si>
  <si>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</si>
  <si>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</si>
  <si>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</si>
  <si>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</si>
  <si>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</si>
  <si>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</si>
  <si>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</si>
  <si>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</si>
  <si>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</si>
  <si>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</si>
  <si>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</si>
  <si>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</si>
  <si>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</si>
  <si>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</si>
  <si>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</si>
  <si>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</si>
  <si>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</si>
  <si>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</si>
  <si>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</si>
  <si>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</si>
  <si>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</si>
  <si>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</si>
  <si>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</si>
  <si>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</si>
  <si>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</si>
  <si>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</si>
  <si>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</si>
  <si>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</si>
  <si>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</si>
  <si>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</si>
  <si>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</si>
  <si>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</si>
  <si>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</si>
  <si>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</si>
  <si>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</si>
  <si>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</si>
  <si>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</si>
  <si>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</si>
  <si>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</si>
  <si>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</si>
  <si>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</si>
  <si>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</si>
  <si>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</si>
  <si>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</si>
  <si>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</si>
  <si>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</si>
  <si>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</si>
  <si>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</si>
  <si>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</si>
  <si>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</si>
  <si>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</si>
  <si>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</si>
  <si>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</si>
  <si>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</si>
  <si>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</si>
  <si>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</si>
  <si>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</si>
  <si>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</si>
  <si>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</si>
  <si>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</si>
  <si>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</si>
  <si>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</si>
  <si>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</si>
  <si>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</si>
  <si>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</si>
  <si>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</si>
  <si>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</si>
  <si>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</si>
  <si>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</si>
  <si>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</si>
  <si>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</si>
  <si>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</si>
  <si>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</si>
  <si>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</si>
  <si>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</si>
  <si>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</si>
  <si>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</si>
  <si>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</si>
  <si>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</si>
  <si>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</si>
  <si>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</si>
  <si>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</si>
  <si>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</si>
  <si>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</si>
  <si>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</si>
  <si>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</si>
  <si>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</si>
  <si>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</si>
  <si>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</si>
  <si>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</si>
  <si>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</si>
  <si>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</si>
  <si>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</si>
  <si>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</si>
  <si>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</si>
  <si>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</si>
  <si>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</si>
  <si>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</si>
  <si>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</si>
  <si>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</si>
  <si>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</si>
  <si>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</si>
  <si>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</si>
  <si>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</si>
  <si>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</si>
  <si>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</si>
  <si>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</si>
  <si>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</si>
  <si>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</si>
  <si>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</si>
  <si>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</si>
  <si>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</si>
  <si>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</si>
  <si>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</si>
  <si>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</si>
  <si>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</si>
  <si>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</si>
  <si>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</si>
  <si>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</si>
  <si>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</si>
  <si>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</si>
  <si>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</si>
  <si>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</si>
  <si>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</si>
  <si>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</si>
  <si>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</si>
  <si>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</si>
  <si>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</si>
  <si>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</si>
  <si>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</si>
  <si>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</si>
  <si>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</si>
  <si>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</si>
  <si>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</si>
  <si>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</si>
  <si>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</si>
  <si>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</si>
  <si>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</si>
  <si>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</si>
  <si>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</si>
  <si>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</si>
  <si>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</si>
  <si>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</si>
  <si>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</si>
  <si>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</si>
  <si>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</si>
  <si>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</si>
  <si>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</si>
  <si>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</si>
  <si>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</si>
  <si>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</si>
  <si>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</si>
  <si>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</si>
  <si>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</si>
  <si>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</si>
  <si>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</si>
  <si>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</si>
  <si>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</si>
  <si>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</si>
  <si>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</si>
  <si>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</si>
  <si>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</si>
  <si>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</si>
  <si>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</si>
  <si>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</si>
  <si>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</si>
  <si>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</si>
  <si>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</si>
  <si>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</si>
  <si>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</si>
  <si>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</si>
  <si>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</si>
  <si>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</si>
  <si>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</si>
  <si>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</si>
  <si>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</si>
  <si>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</si>
  <si>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</si>
  <si>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</si>
  <si>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</si>
  <si>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</si>
  <si>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</si>
  <si>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</si>
  <si>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</si>
  <si>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</si>
  <si>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</si>
  <si>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</si>
  <si>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</si>
  <si>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</si>
  <si>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</si>
  <si>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</si>
  <si>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</si>
  <si>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</si>
  <si>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</si>
  <si>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</si>
  <si>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</si>
  <si>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</si>
  <si>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</si>
  <si>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</si>
  <si>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</si>
  <si>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</si>
  <si>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</si>
  <si>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</si>
  <si>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</si>
  <si>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</si>
  <si>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</si>
  <si>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</si>
  <si>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</si>
  <si>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</si>
  <si>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</si>
  <si>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</si>
  <si>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</si>
  <si>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</si>
  <si>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</si>
  <si>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</si>
  <si>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</si>
  <si>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</si>
  <si>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</si>
  <si>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</si>
  <si>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</si>
  <si>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</si>
  <si>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</si>
  <si>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</si>
  <si>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</si>
  <si>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</si>
  <si>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</si>
  <si>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</si>
  <si>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</si>
  <si>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</si>
  <si>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</si>
  <si>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</si>
  <si>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</si>
  <si>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</si>
  <si>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</si>
  <si>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</si>
  <si>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</si>
  <si>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</si>
  <si>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</si>
  <si>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</si>
  <si>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</si>
  <si>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</si>
  <si>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</si>
  <si>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</si>
  <si>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</si>
  <si>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</si>
  <si>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</si>
  <si>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</si>
  <si>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</si>
  <si>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</si>
  <si>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</si>
  <si>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</si>
  <si>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</si>
  <si>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</si>
  <si>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</si>
  <si>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</si>
  <si>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</si>
  <si>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</si>
  <si>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</si>
  <si>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</si>
  <si>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</si>
  <si>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</si>
  <si>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</si>
  <si>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</si>
  <si>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</si>
  <si>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</si>
  <si>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</si>
  <si>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</si>
  <si>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</si>
  <si>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</si>
  <si>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</si>
  <si>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</si>
  <si>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</si>
  <si>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</si>
  <si>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</si>
  <si>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</si>
  <si>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</si>
  <si>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</si>
  <si>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</si>
  <si>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</si>
  <si>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</si>
  <si>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</si>
  <si>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</si>
  <si>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</si>
  <si>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</si>
  <si>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</si>
  <si>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</si>
  <si>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</si>
  <si>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</si>
  <si>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</si>
  <si>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</si>
  <si>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</si>
  <si>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</si>
  <si>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</si>
  <si>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</si>
  <si>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</si>
  <si>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</si>
  <si>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</si>
  <si>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</si>
  <si>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</si>
  <si>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</si>
  <si>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</si>
  <si>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</si>
  <si>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</si>
  <si>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</si>
  <si>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</si>
  <si>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</si>
  <si>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</si>
  <si>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</si>
  <si>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</si>
  <si>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</si>
  <si>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</si>
  <si>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</si>
  <si>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</si>
  <si>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</si>
  <si>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</si>
  <si>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</si>
  <si>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</si>
  <si>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</si>
  <si>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</si>
  <si>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</si>
  <si>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</si>
  <si>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</si>
  <si>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</si>
  <si>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</si>
  <si>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</si>
  <si>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</si>
  <si>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</si>
  <si>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</si>
  <si>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</si>
  <si>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</si>
  <si>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</si>
  <si>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</si>
  <si>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</si>
  <si>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</si>
  <si>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</si>
  <si>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</si>
  <si>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</si>
  <si>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</si>
  <si>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</si>
  <si>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</si>
  <si>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</si>
  <si>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</si>
  <si>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</si>
  <si>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</si>
  <si>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</si>
  <si>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</si>
  <si>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</si>
  <si>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</si>
  <si>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</si>
  <si>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</si>
  <si>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</si>
  <si>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</si>
  <si>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</si>
  <si>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</si>
  <si>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</si>
  <si>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</si>
  <si>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</si>
  <si>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</si>
  <si>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</si>
  <si>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</si>
  <si>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</si>
  <si>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</si>
  <si>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</si>
  <si>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</si>
  <si>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</si>
  <si>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</si>
  <si>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</si>
  <si>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</si>
  <si>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</si>
  <si>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</si>
  <si>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</si>
  <si>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</si>
  <si>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</si>
  <si>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</si>
  <si>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</si>
  <si>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</si>
  <si>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</si>
  <si>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</si>
  <si>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</si>
  <si>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</si>
  <si>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</si>
  <si>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</si>
  <si>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</si>
  <si>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</si>
  <si>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</si>
  <si>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</si>
  <si>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</si>
  <si>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</si>
  <si>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</si>
  <si>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</si>
  <si>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</si>
  <si>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</si>
  <si>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</si>
  <si>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</si>
  <si>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</si>
  <si>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</si>
  <si>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</si>
  <si>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</si>
  <si>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</si>
  <si>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</si>
  <si>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</si>
  <si>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</si>
  <si>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</si>
  <si>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</si>
  <si>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</si>
  <si>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</si>
  <si>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</si>
  <si>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</si>
  <si>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</si>
  <si>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</si>
  <si>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</si>
  <si>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</si>
  <si>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</si>
  <si>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</si>
  <si>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</si>
  <si>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</si>
  <si>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</si>
  <si>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</si>
  <si>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</si>
  <si>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</si>
  <si>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</si>
  <si>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</si>
  <si>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</si>
  <si>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</si>
  <si>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</si>
  <si>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</si>
  <si>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</si>
  <si>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</si>
  <si>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</si>
  <si>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</si>
  <si>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</si>
  <si>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</si>
  <si>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</si>
  <si>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</si>
  <si>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</si>
  <si>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</si>
  <si>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</si>
  <si>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</si>
  <si>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</si>
  <si>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</si>
  <si>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</si>
  <si>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</si>
  <si>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</si>
  <si>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</si>
  <si>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</si>
  <si>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</si>
  <si>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</si>
  <si>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</si>
  <si>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</si>
  <si>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</si>
  <si>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</si>
  <si>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</si>
  <si>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</si>
  <si>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</si>
  <si>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</si>
  <si>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</si>
  <si>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</si>
  <si>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</si>
  <si>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</si>
  <si>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</si>
  <si>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</si>
  <si>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</si>
  <si>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</si>
  <si>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</si>
  <si>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</si>
  <si>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</si>
  <si>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</si>
  <si>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</si>
  <si>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</si>
  <si>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</si>
  <si>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</si>
  <si>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</si>
  <si>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</si>
  <si>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</si>
  <si>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</si>
  <si>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</si>
  <si>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</si>
  <si>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</si>
  <si>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</si>
  <si>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</si>
  <si>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</si>
  <si>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</si>
  <si>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</si>
  <si>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</si>
  <si>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</si>
  <si>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</si>
  <si>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</si>
  <si>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</si>
  <si>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</si>
  <si>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</si>
  <si>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</si>
  <si>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</si>
  <si>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</si>
  <si>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</si>
  <si>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</si>
  <si>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</si>
  <si>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</si>
  <si>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</si>
  <si>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</si>
  <si>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</si>
  <si>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</si>
  <si>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</si>
  <si>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</si>
  <si>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</si>
  <si>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</si>
  <si>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</si>
  <si>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</si>
  <si>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</si>
  <si>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</si>
  <si>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</si>
  <si>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</si>
  <si>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</si>
  <si>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</si>
  <si>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</si>
  <si>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</si>
  <si>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</si>
  <si>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</si>
  <si>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</si>
  <si>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</si>
  <si>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</si>
  <si>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</si>
  <si>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</si>
  <si>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</si>
  <si>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</si>
  <si>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</si>
  <si>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</si>
  <si>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</si>
  <si>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</si>
  <si>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</si>
  <si>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</si>
  <si>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</si>
  <si>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</si>
  <si>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</si>
  <si>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</si>
  <si>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</si>
  <si>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</si>
  <si>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</si>
  <si>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</si>
  <si>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</si>
  <si>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</si>
  <si>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</si>
  <si>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</si>
  <si>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</si>
  <si>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</si>
  <si>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</si>
  <si>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</si>
  <si>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</si>
  <si>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</si>
  <si>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</si>
  <si>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</si>
  <si>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</si>
  <si>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</si>
  <si>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</si>
  <si>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</si>
  <si>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</si>
  <si>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</si>
  <si>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</si>
  <si>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</si>
  <si>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</si>
  <si>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</si>
  <si>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</si>
  <si>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</si>
  <si>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</si>
  <si>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</si>
  <si>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</si>
  <si>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</si>
  <si>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</si>
  <si>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</si>
  <si>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</si>
  <si>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</si>
  <si>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</si>
  <si>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</si>
  <si>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</si>
  <si>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</si>
  <si>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</si>
  <si>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</si>
  <si>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</si>
  <si>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</si>
  <si>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</si>
  <si>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</si>
  <si>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</si>
  <si>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</si>
  <si>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</si>
  <si>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</si>
  <si>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</si>
  <si>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</si>
  <si>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</si>
  <si>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</si>
  <si>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</si>
  <si>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</si>
  <si>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</si>
  <si>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</si>
  <si>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</si>
  <si>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</si>
  <si>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</si>
  <si>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</si>
  <si>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</si>
  <si>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</si>
  <si>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</si>
  <si>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</si>
  <si>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</si>
  <si>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</si>
  <si>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</si>
  <si>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</si>
  <si>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</si>
  <si>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</si>
  <si>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</si>
  <si>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</si>
  <si>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</si>
  <si>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</si>
  <si>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</si>
  <si>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</si>
  <si>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</si>
  <si>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</si>
  <si>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</si>
  <si>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</si>
  <si>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</si>
  <si>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</si>
  <si>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</si>
  <si>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</si>
  <si>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</si>
  <si>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</si>
  <si>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</si>
  <si>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</si>
  <si>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</si>
  <si>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</si>
  <si>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</si>
  <si>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</si>
  <si>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</si>
  <si>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</si>
  <si>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</si>
  <si>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</si>
  <si>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</si>
  <si>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</si>
  <si>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</si>
  <si>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</si>
  <si>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</si>
  <si>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</si>
  <si>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</si>
  <si>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</si>
  <si>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</si>
  <si>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</si>
  <si>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</si>
  <si>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</si>
  <si>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</si>
  <si>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</si>
  <si>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</si>
  <si>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</si>
  <si>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</si>
  <si>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</si>
  <si>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</si>
  <si>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</si>
  <si>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</si>
  <si>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</si>
  <si>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</si>
  <si>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</si>
  <si>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</si>
  <si>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</si>
  <si>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</si>
  <si>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</si>
  <si>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</si>
  <si>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</si>
  <si>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</si>
  <si>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</si>
  <si>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</si>
  <si>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</si>
  <si>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</si>
  <si>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</si>
  <si>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</si>
  <si>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</si>
  <si>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</si>
  <si>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</si>
  <si>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</si>
  <si>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</si>
  <si>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</si>
  <si>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</si>
  <si>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</si>
  <si>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</si>
  <si>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</si>
  <si>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</si>
  <si>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</si>
  <si>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</si>
  <si>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</si>
  <si>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</si>
  <si>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</si>
  <si>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</si>
  <si>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</si>
  <si>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</si>
  <si>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</si>
  <si>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</si>
  <si>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</si>
  <si>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</si>
  <si>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</si>
  <si>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</si>
  <si>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</si>
  <si>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</si>
  <si>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</si>
  <si>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</si>
  <si>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</si>
  <si>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</si>
  <si>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</si>
  <si>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</si>
  <si>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</si>
  <si>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</si>
  <si>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</si>
  <si>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</si>
  <si>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</si>
  <si>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</si>
  <si>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</si>
  <si>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</si>
  <si>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</si>
  <si>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</si>
  <si>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</si>
  <si>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</si>
  <si>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</si>
  <si>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</si>
  <si>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</si>
  <si>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</si>
  <si>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</si>
  <si>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</si>
  <si>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</si>
  <si>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</si>
  <si>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</si>
  <si>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</si>
  <si>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</si>
  <si>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</si>
  <si>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</si>
  <si>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</si>
  <si>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</si>
  <si>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</si>
  <si>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</si>
  <si>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</si>
  <si>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</si>
  <si>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</si>
  <si>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</si>
  <si>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</si>
  <si>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</si>
  <si>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</si>
  <si>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</si>
  <si>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</si>
  <si>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</si>
  <si>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</si>
  <si>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</si>
  <si>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</si>
  <si>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</si>
  <si>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</si>
  <si>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</si>
  <si>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</si>
  <si>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</si>
  <si>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</si>
  <si>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</si>
  <si>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</si>
  <si>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</si>
  <si>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</si>
  <si>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</si>
  <si>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</si>
  <si>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</si>
  <si>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</si>
  <si>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</si>
  <si>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</si>
  <si>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</si>
  <si>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</si>
  <si>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</si>
  <si>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</si>
  <si>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</si>
  <si>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</si>
  <si>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</si>
  <si>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</si>
  <si>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</si>
  <si>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</si>
  <si>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</si>
  <si>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</si>
  <si>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</si>
  <si>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</si>
  <si>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</si>
  <si>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</si>
  <si>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</si>
  <si>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</si>
  <si>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</si>
  <si>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</si>
  <si>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</si>
  <si>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</si>
  <si>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</si>
  <si>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</si>
  <si>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</si>
  <si>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</si>
  <si>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</si>
  <si>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</si>
  <si>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</si>
  <si>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</si>
  <si>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</si>
  <si>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</si>
  <si>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</si>
  <si>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</si>
  <si>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</si>
  <si>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</si>
  <si>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</si>
  <si>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</si>
  <si>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</si>
  <si>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</si>
  <si>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</si>
  <si>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</si>
  <si>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</si>
  <si>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</si>
  <si>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</si>
  <si>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</si>
  <si>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</si>
  <si>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</si>
  <si>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</si>
  <si>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</si>
  <si>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</si>
  <si>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</si>
  <si>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</si>
  <si>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</si>
  <si>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</si>
  <si>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</si>
  <si>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</si>
  <si>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</si>
  <si>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</si>
  <si>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</si>
  <si>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</si>
  <si>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</si>
  <si>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</si>
  <si>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</si>
  <si>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</si>
  <si>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</si>
  <si>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</si>
  <si>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</si>
  <si>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</si>
  <si>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</si>
  <si>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</si>
  <si>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</si>
  <si>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</si>
  <si>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</si>
  <si>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</si>
  <si>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</si>
  <si>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</si>
  <si>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</si>
  <si>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</si>
  <si>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</si>
  <si>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</si>
  <si>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</si>
  <si>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</si>
  <si>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</si>
  <si>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</si>
  <si>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</si>
  <si>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</si>
  <si>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</si>
  <si>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</si>
  <si>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</si>
  <si>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</si>
  <si>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</si>
  <si>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</si>
  <si>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</si>
  <si>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</si>
  <si>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</si>
  <si>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</si>
  <si>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</si>
  <si>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</si>
  <si>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</si>
  <si>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</si>
  <si>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</si>
  <si>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</si>
  <si>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</si>
  <si>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</si>
  <si>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</si>
  <si>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</si>
  <si>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</si>
  <si>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</si>
  <si>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</si>
  <si>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</si>
  <si>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</si>
  <si>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</si>
  <si>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</si>
  <si>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</si>
  <si>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</si>
  <si>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</si>
  <si>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</si>
  <si>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</si>
  <si>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</si>
  <si>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</si>
  <si>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</si>
  <si>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</si>
  <si>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</si>
  <si>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</si>
  <si>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</si>
  <si>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</si>
  <si>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</si>
  <si>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</si>
  <si>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</si>
  <si>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</si>
  <si>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</si>
  <si>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</si>
  <si>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</si>
  <si>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</si>
  <si>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</si>
  <si>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</si>
  <si>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</si>
  <si>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</si>
  <si>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</si>
  <si>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</si>
  <si>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</si>
  <si>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</si>
  <si>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</si>
  <si>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</si>
  <si>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</si>
  <si>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</si>
  <si>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</si>
  <si>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</si>
  <si>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</si>
  <si>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</si>
  <si>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</si>
  <si>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</si>
  <si>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</si>
  <si>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</si>
  <si>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</si>
  <si>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</si>
  <si>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</si>
  <si>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</si>
  <si>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</si>
  <si>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</si>
  <si>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</si>
  <si>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</si>
  <si>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</si>
  <si>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</si>
  <si>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</si>
  <si>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</si>
  <si>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</si>
  <si>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</si>
  <si>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</si>
  <si>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</si>
  <si>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</si>
  <si>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</si>
  <si>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</si>
  <si>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</si>
  <si>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</si>
  <si>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</si>
  <si>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</si>
  <si>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</si>
  <si>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</si>
  <si>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</si>
  <si>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</si>
  <si>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</si>
  <si>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</si>
  <si>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</si>
  <si>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</si>
  <si>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</si>
  <si>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</si>
  <si>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</si>
  <si>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</si>
  <si>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</si>
  <si>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</si>
  <si>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</si>
  <si>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</si>
  <si>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</si>
  <si>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</si>
  <si>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</si>
  <si>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</si>
  <si>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</si>
  <si>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</si>
  <si>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</si>
  <si>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</si>
  <si>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</si>
  <si>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</si>
  <si>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</si>
  <si>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</si>
  <si>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</si>
  <si>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</si>
  <si>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</si>
  <si>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</si>
  <si>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</si>
  <si>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</si>
  <si>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</si>
  <si>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</si>
  <si>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</si>
  <si>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</si>
  <si>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</si>
  <si>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</si>
  <si>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</si>
  <si>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</si>
  <si>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</si>
  <si>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</si>
  <si>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</si>
  <si>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</si>
  <si>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</si>
  <si>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</si>
  <si>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</si>
  <si>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</si>
  <si>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</si>
  <si>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</si>
  <si>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</si>
  <si>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</si>
  <si>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</si>
  <si>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</si>
  <si>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</si>
  <si>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</si>
  <si>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</si>
  <si>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</si>
  <si>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</si>
  <si>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</si>
  <si>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</si>
  <si>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</si>
  <si>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</si>
  <si>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</si>
  <si>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</si>
  <si>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</si>
  <si>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</si>
  <si>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</si>
  <si>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</si>
  <si>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</si>
  <si>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</si>
  <si>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</si>
  <si>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</si>
  <si>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</si>
  <si>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</si>
  <si>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</si>
  <si>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</si>
  <si>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</si>
  <si>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</si>
  <si>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</si>
  <si>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</si>
  <si>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</si>
  <si>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</si>
  <si>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</si>
  <si>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</si>
  <si>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</si>
  <si>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</si>
  <si>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</si>
  <si>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</si>
  <si>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</si>
  <si>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</si>
  <si>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</si>
  <si>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</si>
  <si>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</si>
  <si>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</si>
  <si>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</si>
  <si>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</si>
  <si>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</si>
  <si>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</si>
  <si>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</si>
  <si>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</si>
  <si>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</si>
  <si>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</si>
  <si>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</si>
  <si>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</si>
  <si>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</si>
  <si>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</si>
  <si>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</si>
  <si>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</si>
  <si>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</si>
  <si>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</si>
  <si>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</si>
  <si>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</si>
  <si>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</si>
  <si>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</si>
  <si>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</si>
  <si>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</si>
  <si>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</si>
  <si>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</si>
  <si>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</si>
  <si>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</si>
  <si>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</si>
  <si>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</si>
  <si>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</si>
  <si>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</si>
  <si>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</si>
  <si>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</si>
  <si>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</si>
  <si>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</si>
  <si>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</si>
  <si>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</si>
  <si>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</si>
  <si>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</si>
  <si>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</si>
  <si>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</si>
  <si>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</si>
  <si>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</si>
  <si>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</si>
  <si>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</si>
  <si>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</si>
  <si>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</si>
  <si>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</si>
  <si>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</si>
  <si>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</si>
  <si>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</si>
  <si>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</si>
  <si>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</si>
  <si>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</si>
  <si>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</si>
  <si>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</si>
  <si>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</si>
  <si>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</si>
  <si>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</si>
  <si>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</si>
  <si>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</si>
  <si>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</si>
  <si>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</si>
  <si>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</si>
  <si>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</si>
  <si>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</si>
  <si>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</si>
  <si>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</si>
  <si>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</si>
  <si>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</si>
  <si>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</si>
  <si>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</si>
  <si>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</si>
  <si>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</si>
  <si>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</si>
  <si>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</si>
  <si>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</si>
  <si>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</si>
  <si>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</si>
  <si>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</si>
  <si>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</si>
  <si>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</si>
  <si>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</si>
  <si>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</si>
  <si>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</si>
  <si>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</si>
  <si>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</si>
  <si>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</si>
  <si>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</si>
  <si>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</si>
  <si>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</si>
  <si>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</si>
  <si>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</si>
  <si>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</si>
  <si>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</si>
  <si>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</si>
  <si>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</si>
  <si>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</si>
  <si>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</si>
  <si>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</si>
  <si>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</si>
  <si>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</si>
  <si>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</si>
  <si>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</si>
  <si>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</si>
  <si>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</si>
  <si>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</si>
  <si>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</si>
  <si>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</si>
  <si>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</si>
  <si>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</si>
  <si>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</si>
  <si>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</si>
  <si>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</si>
  <si>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</si>
  <si>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</si>
  <si>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</si>
  <si>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</si>
  <si>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</si>
  <si>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</si>
  <si>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</si>
  <si>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</si>
  <si>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</si>
  <si>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</si>
  <si>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</si>
  <si>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</si>
  <si>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</si>
  <si>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</si>
  <si>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</si>
  <si>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</si>
  <si>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</si>
  <si>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</si>
  <si>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</si>
  <si>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</si>
  <si>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</si>
  <si>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</si>
  <si>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</si>
  <si>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</si>
  <si>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</si>
  <si>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</si>
  <si>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</si>
  <si>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</si>
  <si>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</si>
  <si>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</si>
  <si>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</si>
  <si>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</si>
  <si>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</si>
  <si>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</si>
  <si>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</si>
  <si>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</si>
  <si>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</si>
  <si>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</si>
  <si>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</si>
  <si>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</si>
  <si>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</si>
  <si>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</si>
  <si>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</si>
  <si>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</si>
  <si>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</si>
  <si>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</si>
  <si>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</si>
  <si>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</si>
  <si>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</si>
  <si>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</si>
  <si>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</si>
  <si>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</si>
  <si>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</si>
  <si>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</si>
  <si>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</si>
  <si>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</si>
  <si>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</si>
  <si>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</si>
  <si>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</si>
  <si>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</si>
  <si>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</si>
  <si>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</si>
  <si>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</si>
  <si>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</si>
  <si>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</si>
  <si>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</si>
  <si>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</si>
  <si>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</si>
  <si>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</si>
  <si>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</si>
  <si>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</si>
  <si>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</si>
  <si>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</si>
  <si>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</si>
  <si>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</si>
  <si>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</si>
  <si>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</si>
  <si>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</si>
  <si>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</si>
  <si>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</si>
  <si>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</si>
  <si>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</si>
  <si>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</si>
  <si>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</si>
  <si>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</si>
  <si>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</si>
  <si>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</si>
  <si>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</si>
  <si>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</si>
  <si>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</si>
  <si>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</si>
  <si>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</si>
  <si>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</si>
  <si>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</si>
  <si>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</si>
  <si>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</si>
  <si>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</si>
  <si>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</si>
  <si>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</si>
  <si>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</si>
  <si>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</si>
  <si>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</si>
  <si>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</si>
  <si>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</si>
  <si>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</si>
  <si>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</si>
  <si>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</si>
  <si>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</si>
  <si>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</si>
  <si>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</si>
  <si>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</si>
  <si>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</si>
  <si>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</si>
  <si>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</si>
  <si>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</si>
  <si>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</si>
  <si>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</si>
  <si>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</si>
  <si>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</si>
  <si>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</si>
  <si>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</si>
  <si>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</si>
  <si>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</si>
  <si>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</si>
  <si>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</si>
  <si>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</si>
  <si>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</si>
  <si>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</si>
  <si>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</si>
  <si>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</si>
  <si>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</si>
  <si>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</si>
  <si>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</si>
  <si>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</si>
  <si>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</si>
  <si>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</si>
  <si>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</si>
  <si>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</si>
  <si>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</si>
  <si>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</si>
  <si>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</si>
  <si>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</si>
  <si>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</si>
  <si>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</si>
  <si>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</si>
  <si>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</si>
  <si>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</si>
  <si>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</si>
  <si>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</si>
  <si>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</si>
  <si>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</si>
  <si>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</si>
  <si>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</si>
  <si>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</si>
  <si>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</si>
  <si>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</si>
  <si>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</si>
  <si>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</si>
  <si>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</si>
  <si>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</si>
  <si>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</si>
  <si>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</si>
  <si>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</si>
  <si>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</si>
  <si>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</si>
  <si>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</si>
  <si>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</si>
  <si>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</si>
  <si>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</si>
  <si>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</si>
  <si>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</si>
  <si>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</si>
  <si>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</si>
  <si>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</si>
  <si>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</si>
  <si>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</si>
  <si>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</si>
  <si>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</si>
  <si>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</si>
  <si>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</si>
  <si>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</si>
  <si>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</si>
  <si>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</si>
  <si>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</si>
  <si>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</si>
  <si>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</si>
  <si>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</si>
  <si>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</si>
  <si>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</si>
  <si>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</si>
  <si>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</si>
  <si>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</si>
  <si>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</si>
  <si>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</si>
  <si>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</si>
  <si>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</si>
  <si>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</si>
  <si>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</si>
  <si>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</si>
  <si>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</si>
  <si>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</si>
  <si>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</si>
  <si>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</si>
  <si>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</si>
  <si>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</si>
  <si>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</si>
  <si>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</si>
  <si>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</si>
  <si>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</si>
  <si>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</si>
  <si>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</si>
  <si>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</si>
  <si>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</si>
  <si>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</si>
  <si>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</si>
  <si>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</si>
  <si>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</si>
  <si>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</si>
  <si>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</si>
  <si>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</si>
  <si>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</si>
  <si>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</si>
  <si>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</si>
  <si>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</si>
  <si>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</si>
  <si>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</si>
  <si>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</si>
  <si>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</si>
  <si>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</si>
  <si>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</si>
  <si>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</si>
  <si>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</si>
  <si>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</si>
  <si>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</si>
  <si>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</si>
  <si>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</si>
  <si>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</si>
  <si>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</si>
  <si>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</si>
  <si>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</si>
  <si>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</si>
  <si>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</si>
  <si>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</si>
  <si>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</si>
  <si>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</si>
  <si>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</si>
  <si>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</si>
  <si>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</si>
  <si>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</si>
  <si>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</si>
  <si>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</si>
  <si>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</si>
  <si>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</si>
  <si>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</si>
  <si>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</si>
  <si>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</si>
  <si>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</si>
  <si>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</si>
  <si>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</si>
  <si>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</si>
  <si>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</si>
  <si>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</si>
  <si>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</si>
  <si>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</si>
  <si>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</si>
  <si>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</si>
  <si>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</si>
  <si>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</si>
  <si>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</si>
  <si>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</si>
  <si>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</si>
  <si>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</si>
  <si>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</si>
  <si>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</si>
  <si>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</si>
  <si>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</si>
  <si>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</si>
  <si>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</si>
  <si>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</si>
  <si>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</si>
  <si>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</si>
  <si>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</si>
  <si>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</si>
  <si>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</si>
  <si>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</si>
  <si>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</si>
  <si>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</si>
  <si>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</si>
  <si>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</si>
  <si>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</si>
  <si>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</si>
  <si>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</si>
  <si>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</si>
  <si>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</si>
  <si>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</si>
  <si>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</si>
  <si>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</si>
  <si>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</si>
  <si>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</si>
  <si>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</si>
  <si>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</si>
  <si>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</si>
  <si>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</si>
  <si>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</si>
  <si>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</si>
  <si>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</si>
  <si>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</si>
  <si>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</si>
  <si>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</si>
  <si>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</si>
  <si>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</si>
  <si>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</si>
  <si>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</si>
  <si>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</si>
  <si>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</si>
  <si>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</si>
  <si>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</si>
  <si>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</si>
  <si>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</si>
  <si>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</si>
  <si>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</si>
  <si>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</si>
  <si>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</si>
  <si>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</si>
  <si>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</si>
  <si>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</si>
  <si>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</si>
  <si>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</si>
  <si>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</si>
  <si>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</si>
  <si>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</si>
  <si>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</si>
  <si>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</si>
  <si>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</si>
  <si>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</si>
  <si>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</si>
  <si>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</si>
  <si>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</si>
  <si>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</si>
  <si>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</si>
  <si>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</si>
  <si>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</si>
  <si>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</si>
  <si>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</si>
  <si>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</si>
  <si>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</si>
  <si>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</si>
  <si>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</si>
  <si>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</si>
  <si>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</si>
  <si>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</si>
  <si>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</si>
  <si>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</si>
  <si>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</si>
  <si>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</si>
  <si>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</si>
  <si>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</si>
  <si>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</si>
  <si>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</si>
  <si>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</si>
  <si>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</si>
  <si>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</si>
  <si>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</si>
  <si>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</si>
  <si>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</si>
  <si>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</si>
  <si>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</si>
  <si>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</si>
  <si>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</si>
  <si>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</si>
  <si>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</si>
  <si>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</si>
  <si>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</si>
  <si>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</si>
  <si>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</si>
  <si>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</si>
  <si>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</si>
  <si>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</si>
  <si>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</si>
  <si>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</si>
  <si>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</si>
  <si>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</si>
  <si>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</si>
  <si>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</si>
  <si>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</si>
  <si>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</si>
  <si>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</si>
  <si>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</si>
  <si>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</si>
  <si>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</si>
  <si>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</si>
  <si>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</si>
  <si>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</si>
  <si>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</si>
  <si>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</si>
  <si>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</si>
  <si>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</si>
  <si>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</si>
  <si>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</si>
  <si>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</si>
  <si>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</si>
  <si>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</si>
  <si>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</si>
  <si>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</si>
  <si>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</si>
  <si>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</si>
  <si>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</si>
  <si>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</si>
  <si>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</si>
  <si>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</si>
  <si>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</si>
  <si>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</si>
  <si>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</si>
  <si>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</si>
  <si>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</si>
  <si>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</si>
  <si>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</si>
  <si>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</si>
  <si>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</si>
  <si>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</si>
  <si>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</si>
  <si>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</si>
  <si>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</si>
  <si>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</si>
  <si>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</si>
  <si>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</si>
  <si>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</si>
  <si>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</si>
  <si>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</si>
  <si>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</si>
  <si>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</si>
  <si>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</si>
  <si>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</si>
  <si>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</si>
  <si>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</si>
  <si>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</si>
  <si>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</si>
  <si>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</si>
  <si>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</si>
  <si>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</si>
  <si>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</si>
  <si>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</si>
  <si>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</si>
  <si>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</si>
  <si>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</si>
  <si>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</si>
  <si>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</si>
  <si>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</si>
  <si>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</si>
  <si>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</si>
  <si>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</si>
  <si>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</si>
  <si>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</si>
  <si>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</si>
  <si>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</si>
  <si>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</si>
  <si>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</si>
  <si>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</si>
  <si>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</si>
  <si>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</si>
  <si>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</si>
  <si>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</si>
  <si>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</si>
  <si>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</si>
  <si>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</si>
  <si>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</si>
  <si>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</si>
  <si>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</si>
  <si>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</si>
  <si>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</si>
  <si>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</si>
  <si>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</si>
  <si>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</si>
  <si>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</si>
  <si>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</si>
  <si>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</si>
  <si>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</si>
  <si>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</si>
  <si>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</si>
  <si>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</si>
  <si>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</si>
  <si>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</si>
  <si>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</si>
  <si>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</si>
  <si>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</si>
  <si>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</si>
  <si>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</si>
  <si>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</si>
  <si>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</si>
  <si>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</si>
  <si>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</si>
  <si>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</si>
  <si>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</si>
  <si>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</si>
  <si>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</si>
  <si>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</si>
  <si>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</si>
  <si>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</si>
  <si>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</si>
  <si>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</si>
  <si>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</si>
  <si>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</si>
  <si>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</si>
  <si>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</si>
  <si>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</si>
  <si>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</si>
  <si>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</si>
  <si>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</si>
  <si>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</si>
  <si>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</si>
  <si>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</si>
  <si>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</si>
  <si>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</si>
  <si>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</si>
  <si>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</si>
  <si>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</si>
  <si>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</si>
  <si>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</si>
  <si>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</si>
  <si>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</si>
  <si>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</si>
  <si>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</si>
  <si>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</si>
  <si>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</si>
  <si>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</si>
  <si>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</si>
  <si>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</si>
  <si>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</si>
  <si>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</si>
  <si>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</si>
  <si>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</si>
  <si>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</si>
  <si>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</si>
  <si>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</si>
  <si>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</si>
  <si>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</si>
  <si>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</si>
  <si>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</si>
  <si>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</si>
  <si>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</si>
  <si>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</si>
  <si>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</si>
  <si>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</si>
  <si>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</si>
  <si>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</si>
  <si>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</si>
  <si>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</si>
  <si>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</si>
  <si>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</si>
  <si>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</si>
  <si>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</si>
  <si>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</si>
  <si>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</si>
  <si>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</si>
  <si>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</si>
  <si>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</si>
  <si>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</si>
  <si>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</si>
  <si>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</si>
  <si>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</si>
  <si>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</si>
  <si>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</si>
  <si>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</si>
  <si>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</si>
  <si>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</si>
  <si>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</si>
  <si>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</si>
  <si>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</si>
  <si>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</si>
  <si>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</si>
  <si>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</si>
  <si>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</si>
  <si>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</si>
  <si>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</si>
  <si>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</si>
  <si>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</si>
  <si>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</si>
  <si>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</si>
  <si>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</si>
  <si>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</si>
  <si>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</si>
  <si>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</si>
  <si>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</si>
  <si>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</si>
  <si>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</si>
  <si>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</si>
  <si>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</si>
  <si>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</si>
  <si>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</si>
  <si>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</si>
  <si>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</si>
  <si>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</si>
  <si>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</si>
  <si>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</si>
  <si>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</si>
  <si>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</si>
  <si>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</si>
  <si>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</si>
  <si>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</si>
  <si>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</si>
  <si>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</si>
  <si>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</si>
  <si>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</si>
  <si>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</si>
  <si>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</si>
  <si>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</si>
  <si>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</si>
  <si>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</si>
  <si>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</si>
  <si>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</si>
  <si>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</si>
  <si>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</si>
  <si>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</si>
  <si>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</si>
  <si>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</si>
  <si>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</si>
  <si>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</si>
  <si>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</si>
  <si>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</si>
  <si>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</si>
  <si>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</si>
  <si>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</si>
  <si>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</si>
  <si>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</si>
  <si>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</si>
  <si>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</si>
  <si>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</si>
  <si>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</si>
  <si>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</si>
  <si>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</si>
  <si>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</si>
  <si>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</si>
  <si>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</si>
  <si>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</si>
  <si>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</si>
  <si>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</si>
  <si>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</si>
  <si>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</si>
  <si>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</si>
  <si>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</si>
  <si>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</si>
  <si>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</si>
  <si>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</si>
  <si>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</si>
  <si>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</si>
  <si>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</si>
  <si>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</si>
  <si>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</si>
  <si>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</si>
  <si>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</si>
  <si>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</si>
  <si>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</si>
  <si>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</si>
  <si>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</si>
  <si>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</si>
  <si>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</si>
  <si>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</si>
  <si>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</si>
  <si>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</si>
  <si>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</si>
  <si>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</si>
  <si>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</si>
  <si>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</si>
  <si>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</si>
  <si>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</si>
  <si>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</si>
  <si>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</si>
  <si>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</si>
  <si>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</si>
  <si>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</si>
  <si>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</si>
  <si>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</si>
  <si>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</si>
  <si>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</si>
  <si>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</si>
  <si>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</si>
  <si>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</si>
  <si>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</si>
  <si>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</si>
  <si>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</si>
  <si>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</si>
  <si>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</si>
  <si>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</si>
  <si>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</si>
  <si>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</si>
  <si>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</si>
  <si>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</si>
  <si>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</si>
  <si>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</si>
  <si>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</si>
  <si>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</si>
  <si>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</si>
  <si>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</si>
  <si>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</si>
  <si>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</si>
  <si>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</si>
  <si>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</si>
  <si>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</si>
  <si>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</si>
  <si>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</si>
  <si>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</si>
  <si>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</si>
  <si>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</si>
  <si>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</si>
  <si>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</si>
  <si>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</si>
  <si>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</si>
  <si>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</si>
  <si>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</si>
  <si>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</si>
  <si>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</si>
  <si>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</si>
  <si>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</si>
  <si>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</si>
  <si>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</si>
  <si>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</si>
  <si>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</si>
  <si>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</si>
  <si>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</si>
  <si>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</si>
  <si>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</si>
  <si>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</si>
  <si>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</si>
  <si>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</si>
  <si>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</si>
  <si>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</si>
  <si>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</si>
  <si>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</si>
  <si>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</si>
  <si>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</si>
  <si>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</si>
  <si>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</si>
  <si>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</si>
  <si>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</si>
  <si>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</si>
  <si>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</si>
  <si>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</si>
  <si>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</si>
  <si>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</si>
  <si>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</si>
  <si>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</si>
  <si>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</si>
  <si>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</si>
  <si>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</si>
  <si>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</si>
  <si>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</si>
  <si>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</si>
  <si>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</si>
  <si>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</si>
  <si>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</si>
  <si>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</si>
  <si>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</si>
  <si>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</si>
  <si>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</si>
  <si>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</si>
  <si>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</si>
  <si>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</si>
  <si>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</si>
  <si>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</si>
  <si>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</si>
  <si>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</si>
  <si>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</si>
  <si>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</si>
  <si>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</si>
  <si>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</si>
  <si>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</si>
  <si>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</si>
  <si>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</si>
  <si>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</si>
  <si>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</si>
  <si>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</si>
  <si>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</si>
  <si>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</si>
  <si>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</si>
  <si>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</si>
  <si>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</si>
  <si>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</si>
  <si>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</si>
  <si>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</si>
  <si>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</si>
  <si>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</si>
  <si>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</si>
  <si>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</si>
  <si>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</si>
  <si>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</si>
  <si>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</si>
  <si>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</si>
  <si>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</si>
  <si>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</si>
  <si>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</si>
  <si>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</si>
  <si>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</si>
  <si>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</si>
  <si>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</si>
  <si>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</si>
  <si>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</si>
  <si>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</si>
  <si>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</si>
  <si>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</si>
  <si>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</si>
  <si>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</si>
  <si>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</si>
  <si>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</si>
  <si>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</si>
  <si>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</si>
  <si>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</si>
  <si>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</si>
  <si>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</si>
  <si>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</si>
  <si>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</si>
  <si>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</si>
  <si>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</si>
  <si>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</si>
  <si>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</si>
  <si>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</si>
  <si>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</si>
  <si>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</si>
  <si>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</si>
  <si>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</si>
  <si>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</si>
  <si>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</si>
  <si>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</si>
  <si>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</si>
  <si>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</si>
  <si>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</si>
  <si>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</si>
  <si>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</si>
  <si>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</si>
  <si>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</si>
  <si>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</si>
  <si>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</si>
  <si>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</si>
  <si>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</si>
  <si>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</si>
  <si>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</si>
  <si>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</si>
  <si>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</si>
  <si>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</si>
  <si>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</si>
  <si>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</si>
  <si>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</si>
  <si>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</si>
  <si>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</si>
  <si>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</si>
  <si>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</si>
  <si>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</si>
  <si>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</si>
  <si>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</si>
  <si>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</si>
  <si>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</si>
  <si>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</si>
  <si>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</si>
  <si>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</si>
  <si>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</si>
  <si>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</si>
  <si>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</si>
  <si>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</si>
  <si>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</si>
  <si>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</si>
  <si>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</si>
  <si>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</si>
  <si>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</si>
  <si>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</si>
  <si>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</si>
  <si>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</si>
  <si>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</si>
  <si>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</si>
  <si>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</si>
  <si>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</si>
  <si>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</si>
  <si>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</si>
  <si>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</si>
  <si>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</si>
  <si>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</si>
  <si>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</si>
  <si>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</si>
  <si>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</si>
  <si>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</si>
  <si>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</si>
  <si>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</si>
  <si>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</si>
  <si>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</si>
  <si>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</si>
  <si>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</si>
  <si>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</si>
  <si>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</si>
  <si>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</si>
  <si>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</si>
  <si>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</si>
  <si>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</si>
  <si>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</si>
  <si>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</si>
  <si>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</si>
  <si>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</si>
  <si>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</si>
  <si>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</si>
  <si>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</si>
  <si>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</si>
  <si>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</si>
  <si>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</si>
  <si>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</si>
  <si>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</si>
  <si>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</si>
  <si>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</si>
  <si>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</si>
  <si>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</si>
  <si>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</si>
  <si>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</si>
  <si>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</si>
  <si>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</si>
  <si>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</si>
  <si>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</si>
  <si>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</si>
  <si>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</si>
  <si>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</si>
  <si>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</si>
  <si>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</si>
  <si>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</si>
  <si>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</si>
  <si>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</si>
  <si>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</si>
  <si>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</si>
  <si>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</si>
  <si>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</si>
  <si>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</si>
  <si>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</si>
  <si>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</si>
  <si>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</si>
  <si>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</si>
  <si>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</si>
  <si>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</si>
  <si>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</si>
  <si>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</si>
  <si>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</si>
  <si>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</si>
  <si>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</si>
  <si>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</si>
  <si>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</si>
  <si>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</si>
  <si>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</si>
  <si>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</si>
  <si>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</si>
  <si>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</si>
  <si>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</si>
  <si>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</si>
  <si>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</si>
  <si>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</si>
  <si>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</si>
  <si>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</si>
  <si>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</si>
  <si>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</si>
  <si>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</si>
  <si>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</si>
  <si>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</si>
  <si>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</si>
  <si>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</si>
  <si>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</si>
  <si>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</si>
  <si>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</si>
  <si>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</si>
  <si>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</si>
  <si>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</si>
  <si>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</si>
  <si>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</si>
  <si>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</si>
  <si>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</si>
  <si>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</si>
  <si>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</si>
  <si>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</si>
  <si>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</si>
  <si>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</si>
  <si>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</si>
  <si>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</si>
  <si>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</si>
  <si>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</si>
  <si>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</si>
  <si>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</si>
  <si>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</si>
  <si>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</si>
  <si>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</si>
  <si>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</si>
  <si>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</si>
  <si>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</si>
  <si>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</si>
  <si>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</si>
  <si>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</si>
  <si>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</si>
  <si>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</si>
  <si>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</si>
  <si>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</si>
  <si>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</si>
  <si>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</si>
  <si>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</si>
  <si>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</si>
  <si>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</si>
  <si>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</si>
  <si>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</si>
  <si>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</si>
  <si>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</si>
  <si>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</si>
  <si>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</si>
  <si>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</si>
  <si>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</si>
  <si>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</si>
  <si>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</si>
  <si>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</si>
  <si>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</si>
  <si>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</si>
  <si>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</si>
  <si>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</si>
  <si>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</si>
  <si>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</si>
  <si>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</si>
  <si>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</si>
  <si>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</si>
  <si>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</si>
  <si>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</si>
  <si>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</si>
  <si>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</si>
  <si>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</si>
  <si>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</si>
  <si>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</si>
  <si>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</si>
  <si>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</si>
  <si>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</si>
  <si>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</si>
  <si>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</si>
  <si>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</si>
  <si>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</si>
  <si>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</si>
  <si>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</si>
  <si>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</si>
  <si>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</si>
  <si>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</si>
  <si>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</si>
  <si>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</si>
  <si>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</si>
  <si>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</si>
  <si>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</si>
  <si>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</si>
  <si>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</si>
  <si>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</si>
  <si>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</si>
  <si>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</si>
  <si>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</si>
  <si>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</si>
  <si>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</si>
  <si>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</si>
  <si>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</si>
  <si>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</si>
  <si>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</si>
  <si>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</si>
  <si>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</si>
  <si>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</si>
  <si>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</si>
  <si>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</si>
  <si>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</si>
  <si>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</si>
  <si>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</si>
  <si>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</si>
  <si>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</si>
  <si>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</si>
  <si>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</si>
  <si>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</si>
  <si>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</si>
  <si>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</si>
  <si>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</si>
  <si>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</si>
  <si>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</si>
  <si>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</si>
  <si>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</si>
  <si>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</si>
  <si>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</si>
  <si>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</si>
  <si>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</si>
  <si>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</si>
  <si>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</si>
  <si>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</si>
  <si>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</si>
  <si>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</si>
  <si>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</si>
  <si>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</si>
  <si>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</si>
  <si>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</si>
  <si>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</si>
  <si>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</si>
  <si>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</si>
  <si>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</si>
  <si>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</si>
  <si>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</si>
  <si>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</si>
  <si>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</si>
  <si>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</si>
  <si>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</si>
  <si>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</si>
  <si>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</si>
  <si>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</si>
  <si>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</si>
  <si>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</si>
  <si>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</si>
  <si>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</si>
  <si>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</si>
  <si>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</si>
  <si>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</si>
  <si>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</si>
  <si>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</si>
  <si>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</si>
  <si>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</si>
  <si>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</si>
  <si>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</si>
  <si>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</si>
  <si>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</si>
  <si>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</si>
  <si>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</si>
  <si>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</si>
  <si>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</si>
  <si>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</si>
  <si>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</si>
  <si>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</si>
  <si>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</si>
  <si>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</si>
  <si>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</si>
  <si>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</si>
  <si>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</si>
  <si>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</si>
  <si>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</si>
  <si>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</si>
  <si>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</si>
  <si>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</si>
  <si>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</si>
  <si>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</si>
  <si>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</si>
  <si>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</si>
  <si>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</si>
  <si>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</si>
  <si>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</si>
  <si>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</si>
  <si>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</si>
  <si>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</si>
  <si>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</si>
  <si>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</si>
  <si>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</si>
  <si>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</si>
  <si>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</si>
  <si>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</si>
  <si>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</si>
  <si>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</si>
  <si>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</si>
  <si>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</si>
  <si>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</si>
  <si>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</si>
  <si>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</si>
  <si>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</si>
  <si>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</si>
  <si>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</si>
  <si>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</si>
  <si>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</si>
  <si>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</si>
  <si>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</si>
  <si>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</si>
  <si>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</si>
  <si>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</si>
  <si>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</si>
  <si>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</si>
  <si>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</si>
  <si>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</si>
  <si>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</si>
  <si>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</si>
  <si>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</si>
  <si>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</si>
  <si>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</si>
  <si>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</si>
  <si>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</si>
  <si>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</si>
  <si>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</si>
  <si>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</si>
  <si>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</si>
  <si>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</si>
  <si>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</si>
  <si>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</si>
  <si>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</si>
  <si>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</si>
  <si>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</si>
  <si>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</si>
  <si>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</si>
  <si>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</si>
  <si>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</si>
  <si>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</si>
  <si>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</si>
  <si>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</si>
  <si>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</si>
  <si>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</si>
  <si>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</si>
  <si>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</si>
  <si>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</si>
  <si>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</si>
  <si>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</si>
  <si>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</si>
  <si>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</si>
  <si>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</si>
  <si>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</si>
  <si>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</si>
  <si>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</si>
  <si>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</si>
  <si>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</si>
  <si>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</si>
  <si>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</si>
  <si>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</si>
  <si>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</si>
  <si>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</si>
  <si>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</si>
  <si>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</si>
  <si>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</si>
  <si>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</si>
  <si>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</si>
  <si>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</si>
  <si>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</si>
  <si>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</si>
  <si>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</si>
  <si>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</si>
  <si>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</si>
  <si>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</si>
  <si>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</si>
  <si>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</si>
  <si>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</si>
  <si>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</si>
  <si>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</si>
  <si>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</si>
  <si>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</si>
  <si>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</si>
  <si>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</si>
  <si>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</si>
  <si>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</si>
  <si>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</si>
  <si>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</si>
  <si>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</si>
  <si>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</si>
  <si>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</si>
  <si>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</si>
  <si>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</si>
  <si>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</si>
  <si>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</si>
  <si>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</si>
  <si>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</si>
  <si>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</si>
  <si>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</si>
  <si>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</si>
  <si>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</si>
  <si>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</si>
  <si>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</si>
  <si>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</si>
  <si>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</si>
  <si>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</si>
  <si>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</si>
  <si>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</si>
  <si>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</si>
  <si>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</si>
  <si>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</si>
  <si>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</si>
  <si>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</si>
  <si>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</si>
  <si>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</si>
  <si>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</si>
  <si>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</si>
  <si>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</si>
  <si>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</si>
  <si>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</si>
  <si>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</si>
  <si>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</si>
  <si>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</si>
  <si>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</si>
  <si>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</si>
  <si>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</si>
  <si>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</si>
  <si>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</si>
  <si>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</si>
  <si>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</si>
  <si>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</si>
  <si>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</si>
  <si>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</si>
  <si>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</si>
  <si>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</si>
  <si>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</si>
  <si>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</si>
  <si>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</si>
  <si>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</si>
  <si>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</si>
  <si>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</si>
  <si>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</si>
  <si>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</si>
  <si>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</si>
  <si>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</si>
  <si>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</si>
  <si>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</si>
  <si>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</si>
  <si>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</si>
  <si>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</si>
  <si>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</si>
  <si>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</si>
  <si>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</si>
  <si>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</si>
  <si>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</si>
  <si>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</si>
  <si>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</si>
  <si>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</si>
  <si>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</si>
  <si>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</si>
  <si>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</si>
  <si>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</si>
  <si>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</si>
  <si>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</si>
  <si>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</si>
  <si>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</si>
  <si>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</si>
  <si>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</si>
  <si>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</si>
  <si>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</si>
  <si>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</si>
  <si>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</si>
  <si>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</si>
  <si>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</si>
  <si>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</si>
  <si>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</si>
  <si>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</si>
  <si>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</si>
  <si>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</si>
  <si>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</si>
  <si>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</si>
  <si>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</si>
  <si>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</si>
  <si>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</si>
  <si>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</si>
  <si>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</si>
  <si>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</si>
  <si>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</si>
  <si>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</si>
  <si>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</si>
  <si>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</si>
  <si>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</si>
  <si>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</si>
  <si>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</si>
  <si>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</si>
  <si>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</si>
  <si>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</si>
  <si>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</si>
  <si>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</si>
  <si>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</si>
  <si>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</si>
  <si>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</si>
  <si>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</si>
  <si>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</si>
  <si>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</si>
  <si>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</si>
  <si>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</si>
  <si>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</si>
  <si>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</si>
  <si>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</si>
  <si>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</si>
  <si>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</si>
  <si>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</si>
  <si>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</si>
  <si>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</si>
  <si>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</si>
  <si>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</si>
  <si>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</si>
  <si>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</si>
  <si>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</si>
  <si>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</si>
  <si>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</si>
  <si>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</si>
  <si>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</si>
  <si>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</si>
  <si>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</si>
  <si>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</si>
  <si>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</si>
  <si>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</si>
  <si>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</si>
  <si>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</si>
  <si>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</si>
  <si>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</si>
  <si>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</si>
  <si>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</si>
  <si>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</si>
  <si>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</si>
  <si>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</si>
  <si>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</si>
  <si>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</si>
  <si>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</si>
  <si>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</si>
  <si>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</si>
  <si>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</si>
  <si>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</si>
  <si>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</si>
  <si>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</si>
  <si>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</si>
  <si>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</si>
  <si>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</si>
  <si>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</si>
  <si>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</si>
  <si>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</si>
  <si>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</si>
  <si>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</si>
  <si>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</si>
  <si>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</si>
  <si>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</si>
  <si>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</si>
  <si>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</si>
  <si>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</si>
  <si>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</si>
  <si>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</si>
  <si>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</si>
  <si>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</si>
  <si>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</si>
  <si>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</si>
  <si>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</si>
  <si>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</si>
  <si>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</si>
  <si>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</si>
  <si>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</si>
  <si>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</si>
  <si>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</si>
  <si>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</si>
  <si>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</si>
  <si>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</si>
  <si>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</si>
  <si>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</si>
  <si>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</si>
  <si>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</si>
  <si>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</si>
  <si>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</si>
  <si>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</si>
  <si>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</si>
  <si>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</si>
  <si>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</si>
  <si>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</si>
  <si>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</si>
  <si>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</si>
  <si>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</si>
  <si>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</si>
  <si>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</si>
  <si>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</si>
  <si>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</si>
  <si>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</si>
  <si>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</si>
  <si>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</si>
  <si>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</si>
  <si>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</si>
  <si>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</si>
  <si>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</si>
  <si>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</si>
  <si>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</si>
  <si>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</si>
  <si>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</si>
  <si>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</si>
  <si>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</si>
  <si>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</si>
  <si>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</si>
  <si>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</si>
  <si>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</si>
  <si>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</si>
  <si>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</si>
  <si>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</si>
  <si>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</si>
  <si>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</si>
  <si>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</si>
  <si>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</si>
  <si>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</si>
  <si>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</si>
  <si>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</si>
  <si>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</si>
  <si>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</si>
  <si>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</si>
  <si>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</si>
  <si>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</si>
  <si>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</si>
  <si>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</si>
  <si>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</si>
  <si>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</si>
  <si>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</si>
  <si>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</si>
  <si>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</si>
  <si>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</si>
  <si>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</si>
  <si>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</si>
  <si>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</si>
  <si>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</si>
  <si>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</si>
  <si>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</si>
  <si>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</si>
  <si>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</si>
  <si>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</si>
  <si>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</si>
  <si>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</si>
  <si>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</si>
  <si>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</si>
  <si>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</si>
  <si>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</si>
  <si>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</si>
  <si>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</si>
  <si>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</si>
  <si>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</si>
  <si>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</si>
  <si>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</si>
  <si>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</si>
  <si>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</si>
  <si>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</si>
  <si>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</si>
  <si>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</si>
  <si>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</si>
  <si>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</si>
  <si>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</si>
  <si>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</si>
  <si>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</si>
  <si>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</si>
  <si>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</si>
  <si>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</si>
  <si>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</si>
  <si>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</si>
  <si>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</si>
  <si>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</si>
  <si>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</si>
  <si>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</si>
  <si>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</si>
  <si>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</si>
  <si>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</si>
  <si>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</si>
  <si>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</si>
  <si>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</si>
  <si>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</si>
  <si>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</si>
  <si>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</si>
  <si>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</si>
  <si>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</si>
  <si>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</si>
  <si>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</si>
  <si>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</si>
  <si>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</si>
  <si>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</si>
  <si>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</si>
  <si>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</si>
  <si>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</si>
  <si>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</si>
  <si>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</si>
  <si>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</si>
  <si>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</si>
  <si>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</si>
  <si>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</si>
  <si>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</si>
  <si>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</si>
  <si>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</si>
  <si>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</si>
  <si>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</si>
  <si>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</si>
  <si>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</si>
  <si>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</si>
  <si>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</si>
  <si>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</si>
  <si>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</si>
  <si>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</si>
  <si>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</si>
  <si>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</si>
  <si>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</si>
  <si>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</si>
  <si>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</si>
  <si>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</si>
  <si>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</si>
  <si>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</si>
  <si>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</si>
  <si>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</si>
  <si>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</si>
  <si>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</si>
  <si>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</si>
  <si>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</si>
  <si>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</si>
  <si>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</si>
  <si>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</si>
  <si>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</si>
  <si>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</si>
  <si>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</si>
  <si>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</si>
  <si>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</si>
  <si>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</si>
  <si>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</si>
  <si>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</si>
  <si>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</si>
  <si>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</si>
  <si>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</si>
  <si>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</si>
  <si>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</si>
  <si>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</si>
  <si>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</si>
  <si>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</si>
  <si>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</si>
  <si>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</si>
  <si>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</si>
  <si>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</si>
  <si>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</si>
  <si>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</si>
  <si>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</si>
  <si>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</si>
  <si>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</si>
  <si>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</si>
  <si>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</si>
  <si>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</si>
  <si>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</si>
  <si>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</si>
  <si>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</si>
  <si>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</si>
  <si>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</si>
  <si>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</si>
  <si>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</si>
  <si>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</si>
  <si>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</si>
  <si>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</si>
  <si>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</si>
  <si>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</si>
  <si>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</si>
  <si>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</si>
  <si>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</si>
  <si>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</si>
  <si>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</si>
  <si>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</si>
  <si>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</si>
  <si>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</si>
  <si>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</si>
  <si>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</si>
  <si>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</si>
  <si>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</si>
  <si>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</si>
  <si>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</si>
  <si>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</si>
  <si>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</si>
  <si>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</si>
  <si>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</si>
  <si>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</si>
  <si>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</si>
  <si>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</si>
  <si>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</si>
  <si>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</si>
  <si>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</si>
  <si>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</si>
  <si>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</si>
  <si>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</si>
  <si>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</si>
  <si>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</si>
  <si>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</si>
  <si>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</si>
  <si>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</si>
  <si>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</si>
  <si>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</si>
  <si>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</si>
  <si>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</si>
  <si>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</si>
  <si>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</si>
  <si>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</si>
  <si>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</si>
  <si>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</si>
  <si>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</si>
  <si>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</si>
  <si>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</si>
  <si>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</si>
  <si>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</si>
  <si>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</si>
  <si>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</si>
  <si>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</si>
  <si>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</si>
  <si>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</si>
  <si>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</si>
  <si>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</si>
  <si>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</si>
  <si>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</si>
  <si>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</si>
  <si>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</si>
  <si>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</si>
  <si>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</si>
  <si>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</si>
  <si>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</si>
  <si>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</si>
  <si>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</si>
  <si>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</si>
  <si>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</si>
  <si>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</si>
  <si>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</si>
  <si>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</si>
  <si>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</si>
  <si>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</si>
  <si>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</si>
  <si>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</si>
  <si>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</si>
  <si>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</si>
  <si>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</si>
  <si>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</si>
  <si>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</si>
  <si>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</si>
  <si>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</si>
  <si>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</si>
  <si>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</si>
  <si>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</si>
  <si>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</si>
  <si>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</si>
  <si>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</si>
  <si>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</si>
  <si>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</si>
  <si>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</si>
  <si>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</si>
  <si>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</si>
  <si>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</si>
  <si>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</si>
  <si>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</si>
  <si>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</si>
  <si>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</si>
  <si>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</si>
  <si>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</si>
  <si>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</si>
  <si>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</si>
  <si>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</si>
  <si>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</si>
  <si>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</si>
  <si>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</si>
  <si>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</si>
  <si>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</si>
  <si>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</si>
  <si>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</si>
  <si>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</si>
  <si>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</si>
  <si>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</si>
  <si>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</si>
  <si>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</si>
  <si>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</si>
  <si>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</si>
  <si>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</si>
  <si>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</si>
  <si>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</si>
  <si>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</si>
  <si>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</si>
  <si>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</si>
  <si>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</si>
  <si>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</si>
  <si>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</si>
  <si>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</si>
  <si>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</si>
  <si>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</si>
  <si>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</si>
  <si>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</si>
  <si>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</si>
  <si>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</si>
  <si>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</si>
  <si>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</si>
  <si>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</si>
  <si>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</si>
  <si>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</si>
  <si>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</si>
  <si>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</si>
  <si>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</si>
  <si>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</si>
  <si>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</si>
  <si>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</si>
  <si>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</si>
  <si>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</si>
  <si>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</si>
  <si>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</si>
  <si>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</si>
  <si>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</si>
  <si>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</si>
  <si>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</si>
  <si>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</si>
  <si>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</si>
  <si>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</si>
  <si>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</si>
  <si>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</si>
  <si>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</si>
  <si>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</si>
  <si>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</si>
  <si>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</si>
  <si>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</si>
  <si>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</si>
  <si>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</si>
  <si>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</si>
  <si>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</si>
  <si>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</si>
  <si>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</si>
  <si>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</si>
  <si>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</si>
  <si>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</si>
  <si>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</si>
  <si>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</si>
  <si>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</si>
  <si>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</si>
  <si>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</si>
  <si>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</si>
  <si>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</si>
  <si>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</si>
  <si>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</si>
  <si>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</si>
  <si>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</si>
  <si>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</si>
  <si>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</si>
  <si>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</si>
  <si>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</si>
  <si>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</si>
  <si>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</si>
  <si>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</si>
  <si>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</si>
  <si>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</si>
  <si>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</si>
  <si>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</si>
  <si>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</si>
  <si>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</si>
  <si>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</si>
  <si>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</si>
  <si>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</si>
  <si>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</si>
  <si>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</si>
  <si>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</si>
  <si>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</si>
  <si>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</si>
  <si>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</si>
  <si>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</si>
  <si>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</si>
  <si>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</si>
  <si>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</si>
  <si>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</si>
  <si>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</si>
  <si>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</si>
  <si>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</si>
  <si>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</si>
  <si>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</si>
  <si>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</si>
  <si>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</si>
  <si>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</si>
  <si>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</si>
  <si>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</si>
  <si>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</si>
  <si>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</si>
  <si>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</si>
  <si>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</si>
  <si>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</si>
  <si>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</si>
  <si>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</si>
  <si>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</si>
  <si>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</si>
  <si>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</si>
  <si>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</si>
  <si>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</si>
  <si>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</si>
  <si>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</si>
  <si>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</si>
  <si>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</si>
  <si>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</si>
  <si>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</si>
  <si>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</si>
  <si>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</si>
  <si>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</si>
  <si>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</si>
  <si>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</si>
  <si>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</si>
  <si>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</si>
  <si>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</si>
  <si>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</si>
  <si>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</si>
  <si>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</si>
  <si>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</si>
  <si>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</si>
  <si>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</si>
  <si>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</si>
  <si>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</si>
  <si>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</si>
  <si>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</si>
  <si>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</si>
  <si>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</si>
  <si>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</si>
  <si>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</si>
  <si>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</si>
  <si>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</si>
  <si>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</si>
  <si>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</si>
  <si>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</si>
  <si>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</si>
  <si>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</si>
  <si>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</si>
  <si>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</si>
  <si>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</si>
  <si>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</si>
  <si>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</si>
  <si>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</si>
  <si>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</si>
  <si>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</si>
  <si>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</si>
  <si>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</si>
  <si>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</si>
  <si>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</si>
  <si>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</si>
  <si>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</si>
  <si>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</si>
  <si>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</si>
  <si>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</si>
  <si>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</si>
  <si>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</si>
  <si>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</si>
  <si>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</si>
  <si>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</si>
  <si>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</si>
  <si>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</si>
  <si>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</si>
  <si>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</si>
  <si>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</si>
  <si>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</si>
  <si>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</si>
  <si>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</si>
  <si>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</si>
  <si>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</si>
  <si>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</si>
  <si>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</si>
  <si>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</si>
  <si>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</si>
  <si>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</si>
  <si>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</si>
  <si>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</si>
  <si>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</si>
  <si>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</si>
  <si>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</si>
  <si>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</si>
  <si>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</si>
  <si>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</si>
  <si>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</si>
  <si>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</si>
  <si>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</si>
  <si>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</si>
  <si>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</si>
  <si>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</si>
  <si>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</si>
  <si>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</si>
  <si>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</si>
  <si>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</si>
  <si>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</si>
  <si>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</si>
  <si>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</si>
  <si>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</si>
  <si>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</si>
  <si>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</si>
  <si>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</si>
  <si>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</si>
  <si>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</si>
  <si>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</si>
  <si>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</si>
  <si>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</si>
  <si>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</si>
  <si>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</si>
  <si>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</si>
  <si>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</si>
  <si>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</si>
  <si>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</si>
  <si>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</si>
  <si>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</si>
  <si>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</si>
  <si>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</si>
  <si>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</si>
  <si>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</si>
  <si>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</si>
  <si>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</si>
  <si>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</si>
  <si>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</si>
  <si>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</si>
  <si>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</si>
  <si>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</si>
  <si>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</si>
  <si>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</si>
  <si>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</si>
  <si>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</si>
  <si>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</si>
  <si>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</si>
  <si>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</si>
  <si>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</si>
  <si>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</si>
  <si>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</si>
  <si>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</si>
  <si>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</si>
  <si>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</si>
  <si>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</si>
  <si>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</si>
  <si>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</si>
  <si>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</si>
  <si>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</si>
  <si>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</si>
  <si>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</si>
  <si>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</si>
  <si>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</si>
  <si>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</si>
  <si>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</si>
  <si>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</si>
  <si>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</si>
  <si>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</si>
  <si>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</si>
  <si>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</si>
  <si>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</si>
  <si>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</si>
  <si>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</si>
  <si>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</si>
  <si>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</si>
  <si>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</si>
  <si>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</si>
  <si>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</si>
  <si>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</si>
  <si>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</si>
  <si>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</si>
  <si>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</si>
  <si>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</si>
  <si>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</si>
  <si>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</si>
  <si>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</si>
  <si>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</si>
  <si>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</si>
  <si>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</si>
  <si>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</si>
  <si>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</si>
  <si>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</si>
  <si>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</si>
  <si>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</si>
  <si>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</si>
  <si>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</si>
  <si>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</si>
  <si>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</si>
  <si>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</si>
  <si>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</si>
  <si>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</si>
  <si>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</si>
  <si>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</si>
  <si>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</si>
  <si>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</si>
  <si>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</si>
  <si>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</si>
  <si>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</si>
  <si>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</si>
  <si>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</si>
  <si>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</si>
  <si>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</si>
  <si>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</si>
  <si>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</si>
  <si>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</si>
  <si>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</si>
  <si>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</si>
  <si>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</si>
  <si>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</si>
  <si>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</si>
  <si>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</si>
  <si>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</si>
  <si>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</si>
  <si>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</si>
  <si>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</si>
  <si>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</si>
  <si>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</si>
  <si>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</si>
  <si>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</si>
  <si>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</si>
  <si>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</si>
  <si>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</si>
  <si>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</si>
  <si>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</si>
  <si>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</si>
  <si>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</si>
  <si>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</si>
  <si>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</si>
  <si>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</si>
  <si>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</si>
  <si>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</si>
  <si>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</si>
  <si>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</si>
  <si>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</si>
  <si>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</si>
  <si>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</si>
  <si>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</si>
  <si>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</si>
  <si>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</si>
  <si>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</si>
  <si>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</si>
  <si>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</si>
  <si>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</si>
  <si>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</si>
  <si>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</si>
  <si>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</si>
  <si>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</si>
  <si>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</si>
  <si>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</si>
  <si>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</si>
  <si>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</si>
  <si>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</si>
  <si>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</si>
  <si>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</si>
  <si>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</si>
  <si>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</si>
  <si>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</si>
  <si>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</si>
  <si>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</si>
  <si>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</si>
  <si>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</si>
  <si>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</si>
  <si>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</si>
  <si>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</si>
  <si>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</si>
  <si>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</si>
  <si>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</si>
  <si>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</si>
  <si>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</si>
  <si>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</si>
  <si>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</si>
  <si>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</si>
  <si>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</si>
  <si>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</si>
  <si>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</si>
  <si>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</si>
  <si>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</si>
  <si>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</si>
  <si>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</si>
  <si>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</si>
  <si>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</si>
  <si>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</si>
  <si>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</si>
  <si>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</si>
  <si>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</si>
  <si>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</si>
  <si>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</si>
  <si>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</si>
  <si>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</si>
  <si>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</si>
  <si>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</si>
  <si>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</si>
  <si>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</si>
  <si>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</si>
  <si>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</si>
  <si>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</si>
  <si>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</si>
  <si>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</si>
  <si>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</si>
  <si>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</si>
  <si>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</si>
  <si>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</si>
  <si>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</si>
  <si>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</si>
  <si>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</si>
  <si>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</si>
  <si>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</si>
  <si>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</si>
  <si>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</si>
  <si>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</si>
  <si>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</si>
  <si>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</si>
  <si>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</si>
  <si>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</si>
  <si>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</si>
  <si>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</si>
  <si>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</si>
  <si>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</si>
  <si>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</si>
  <si>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</si>
  <si>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</si>
  <si>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</si>
  <si>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</si>
  <si>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</si>
  <si>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</si>
  <si>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</si>
  <si>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</si>
  <si>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</si>
  <si>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</si>
  <si>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</si>
  <si>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</si>
  <si>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</si>
  <si>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</si>
  <si>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</si>
  <si>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</si>
  <si>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</si>
  <si>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</si>
  <si>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</si>
  <si>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</si>
  <si>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</si>
  <si>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</si>
  <si>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</si>
  <si>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</si>
  <si>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</si>
  <si>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</si>
  <si>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</si>
  <si>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</si>
  <si>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</si>
  <si>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</si>
  <si>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</si>
  <si>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</si>
  <si>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</si>
  <si>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</si>
  <si>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</si>
  <si>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</si>
  <si>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</si>
  <si>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</si>
  <si>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</si>
  <si>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</si>
  <si>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</si>
  <si>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</si>
  <si>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</si>
  <si>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</si>
  <si>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</si>
  <si>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</si>
  <si>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</si>
  <si>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</si>
  <si>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</si>
  <si>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</si>
  <si>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</si>
  <si>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</si>
  <si>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</si>
  <si>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</si>
  <si>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</si>
  <si>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</si>
  <si>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</si>
  <si>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</si>
  <si>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</si>
  <si>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</si>
  <si>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</si>
  <si>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</si>
  <si>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</si>
  <si>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</si>
  <si>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</si>
  <si>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</si>
  <si>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</si>
  <si>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</si>
  <si>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</si>
  <si>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</si>
  <si>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</si>
  <si>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</si>
  <si>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</si>
  <si>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</si>
  <si>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</si>
  <si>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</si>
  <si>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</si>
  <si>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</si>
  <si>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</si>
  <si>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</si>
  <si>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</si>
  <si>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</si>
  <si>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</si>
  <si>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</si>
  <si>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</si>
  <si>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</si>
  <si>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</si>
  <si>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</si>
  <si>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</si>
  <si>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</si>
  <si>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</si>
  <si>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</si>
  <si>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</si>
  <si>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</si>
  <si>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</si>
  <si>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</si>
  <si>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</si>
  <si>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</si>
  <si>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</si>
  <si>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</si>
  <si>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</si>
  <si>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</si>
  <si>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</si>
  <si>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</si>
  <si>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</si>
  <si>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</si>
  <si>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</si>
  <si>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</si>
  <si>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</si>
  <si>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</si>
  <si>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</si>
  <si>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</si>
  <si>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</si>
  <si>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</si>
  <si>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</si>
  <si>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</si>
  <si>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</si>
  <si>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</si>
  <si>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</si>
  <si>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</si>
  <si>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</si>
  <si>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</si>
  <si>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</si>
  <si>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</si>
  <si>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</si>
  <si>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</si>
  <si>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</si>
  <si>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</si>
  <si>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</si>
  <si>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</si>
  <si>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</si>
  <si>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</si>
  <si>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</si>
  <si>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</si>
  <si>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</si>
  <si>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</si>
  <si>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</si>
  <si>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</si>
  <si>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</si>
  <si>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</si>
  <si>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</si>
  <si>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</si>
  <si>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</si>
  <si>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</si>
  <si>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</si>
  <si>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</si>
  <si>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</si>
  <si>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</si>
  <si>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</si>
  <si>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</si>
  <si>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</si>
  <si>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</si>
  <si>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</si>
  <si>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</si>
  <si>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</si>
  <si>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</si>
  <si>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</si>
  <si>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</si>
  <si>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</si>
  <si>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</si>
  <si>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</si>
  <si>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</si>
  <si>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</si>
  <si>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</si>
  <si>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</si>
  <si>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</si>
  <si>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</si>
  <si>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</si>
  <si>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</si>
  <si>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</si>
  <si>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</si>
  <si>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</si>
  <si>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</si>
  <si>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</si>
  <si>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</si>
  <si>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</si>
  <si>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</si>
  <si>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</si>
  <si>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</si>
  <si>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</si>
  <si>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</si>
  <si>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</si>
  <si>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</si>
  <si>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</si>
  <si>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</si>
  <si>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</si>
  <si>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</si>
  <si>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</si>
  <si>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</si>
  <si>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</si>
  <si>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</si>
  <si>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</si>
  <si>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</si>
  <si>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</si>
  <si>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</si>
  <si>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</si>
  <si>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</si>
  <si>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</si>
  <si>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</si>
  <si>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</si>
  <si>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</si>
  <si>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</si>
  <si>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</si>
  <si>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</si>
  <si>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</si>
  <si>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</si>
  <si>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</si>
  <si>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</si>
  <si>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</si>
  <si>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</si>
  <si>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</si>
  <si>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</si>
  <si>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</si>
  <si>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</si>
  <si>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</si>
  <si>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</si>
  <si>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</si>
  <si>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</si>
  <si>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</si>
  <si>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</si>
  <si>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</si>
  <si>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</si>
  <si>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</si>
  <si>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</si>
  <si>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</si>
  <si>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</si>
  <si>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</si>
  <si>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</si>
  <si>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</si>
  <si>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</si>
  <si>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</si>
  <si>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</si>
  <si>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</si>
  <si>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</si>
  <si>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</si>
  <si>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</si>
  <si>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</si>
  <si>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</si>
  <si>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</si>
  <si>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</si>
  <si>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</si>
  <si>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</si>
  <si>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</si>
  <si>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</si>
  <si>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</si>
  <si>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</si>
  <si>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</si>
  <si>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</si>
  <si>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</si>
  <si>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</si>
  <si>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</si>
  <si>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</si>
  <si>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</si>
  <si>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</si>
  <si>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</si>
  <si>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</si>
  <si>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</si>
  <si>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</si>
  <si>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</si>
  <si>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</si>
  <si>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</si>
  <si>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</si>
  <si>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</si>
  <si>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</si>
  <si>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</si>
  <si>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</si>
  <si>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</si>
  <si>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</si>
  <si>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</si>
  <si>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</si>
  <si>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</si>
  <si>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</si>
  <si>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</si>
  <si>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</si>
  <si>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</si>
  <si>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</si>
  <si>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</si>
  <si>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</si>
  <si>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</si>
  <si>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</si>
  <si>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</si>
  <si>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</si>
  <si>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</si>
  <si>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</si>
  <si>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</si>
  <si>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</si>
  <si>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</si>
  <si>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</si>
  <si>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</si>
  <si>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</si>
  <si>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</si>
  <si>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</si>
  <si>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</si>
  <si>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</si>
  <si>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</si>
  <si>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</si>
  <si>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</si>
  <si>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</si>
  <si>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</si>
  <si>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</si>
  <si>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</si>
  <si>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</si>
  <si>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</si>
  <si>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</si>
  <si>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</si>
  <si>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</si>
  <si>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</si>
  <si>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</si>
  <si>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</si>
  <si>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</si>
  <si>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</si>
  <si>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</si>
  <si>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</si>
  <si>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</si>
  <si>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</si>
  <si>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</si>
  <si>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</si>
  <si>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</si>
  <si>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</si>
  <si>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</si>
  <si>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</si>
  <si>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</si>
  <si>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</si>
  <si>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</si>
  <si>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</si>
  <si>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</si>
  <si>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</si>
  <si>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</si>
  <si>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</si>
  <si>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</si>
  <si>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</si>
  <si>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</si>
  <si>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</si>
  <si>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</si>
  <si>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</si>
  <si>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</si>
  <si>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</si>
  <si>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</si>
  <si>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</si>
  <si>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</si>
  <si>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</si>
  <si>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</si>
  <si>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</si>
  <si>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</si>
  <si>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</si>
  <si>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</si>
  <si>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</si>
  <si>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</si>
  <si>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</si>
  <si>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</si>
  <si>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</si>
  <si>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</si>
  <si>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</si>
  <si>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</si>
  <si>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</si>
  <si>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</si>
  <si>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</si>
  <si>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</si>
  <si>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</si>
  <si>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</si>
  <si>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</si>
  <si>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</si>
  <si>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</si>
  <si>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</si>
  <si>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</si>
  <si>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</si>
  <si>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</si>
  <si>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</si>
  <si>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</si>
  <si>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</si>
  <si>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</si>
  <si>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</si>
  <si>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</si>
  <si>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</si>
  <si>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</si>
  <si>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</si>
  <si>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</si>
  <si>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</si>
  <si>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</si>
  <si>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</si>
  <si>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</si>
  <si>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</si>
  <si>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</si>
  <si>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</si>
  <si>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</si>
  <si>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</si>
  <si>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</si>
  <si>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</si>
  <si>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</si>
  <si>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</si>
  <si>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</si>
  <si>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</si>
  <si>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</si>
  <si>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</si>
  <si>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</si>
  <si>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</si>
  <si>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</si>
  <si>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</si>
  <si>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</si>
  <si>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</si>
  <si>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</si>
  <si>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</si>
  <si>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</si>
  <si>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</si>
  <si>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</si>
  <si>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</si>
  <si>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</si>
  <si>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</si>
  <si>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</si>
  <si>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</si>
  <si>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</si>
  <si>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</si>
  <si>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</si>
  <si>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</si>
  <si>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</si>
  <si>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</si>
  <si>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</si>
  <si>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</si>
  <si>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</si>
  <si>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</si>
  <si>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</si>
  <si>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</si>
  <si>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</si>
  <si>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</si>
  <si>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</si>
  <si>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</si>
  <si>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</si>
  <si>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</si>
  <si>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</si>
  <si>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</si>
  <si>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</si>
  <si>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</si>
  <si>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</si>
  <si>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</si>
  <si>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</si>
  <si>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</si>
  <si>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</si>
  <si>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</si>
  <si>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</si>
  <si>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</si>
  <si>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</si>
  <si>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</si>
  <si>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</si>
  <si>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</si>
  <si>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</si>
  <si>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</si>
  <si>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</si>
  <si>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</si>
  <si>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</si>
  <si>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</si>
  <si>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</si>
  <si>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</si>
  <si>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</si>
  <si>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</si>
  <si>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</si>
  <si>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</si>
  <si>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</si>
  <si>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</si>
  <si>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</si>
  <si>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</si>
  <si>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</si>
  <si>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</si>
  <si>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</si>
  <si>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</si>
  <si>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</si>
  <si>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</si>
  <si>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</si>
  <si>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</si>
  <si>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</si>
  <si>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</si>
  <si>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</si>
  <si>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</si>
  <si>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</si>
  <si>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</si>
  <si>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</si>
  <si>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</si>
  <si>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</si>
  <si>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</si>
  <si>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</si>
  <si>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</si>
  <si>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</si>
  <si>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</si>
  <si>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</si>
  <si>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</si>
  <si>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</si>
  <si>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</si>
  <si>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</si>
  <si>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</si>
  <si>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</si>
  <si>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</si>
  <si>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</si>
  <si>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</si>
  <si>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</si>
  <si>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</si>
  <si>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</si>
  <si>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</si>
  <si>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</si>
  <si>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</si>
  <si>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</si>
  <si>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</si>
  <si>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</si>
  <si>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</si>
  <si>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</si>
  <si>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</si>
  <si>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</si>
  <si>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</si>
  <si>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</si>
  <si>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</si>
  <si>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</si>
  <si>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</si>
  <si>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</si>
  <si>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</si>
  <si>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</si>
  <si>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</si>
  <si>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</si>
  <si>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</si>
  <si>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</si>
  <si>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</si>
  <si>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</si>
  <si>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</si>
  <si>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</si>
  <si>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</si>
  <si>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</si>
  <si>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</si>
  <si>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</si>
  <si>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</si>
  <si>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</si>
  <si>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</si>
  <si>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</si>
  <si>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</si>
  <si>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</si>
  <si>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</si>
  <si>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</si>
  <si>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</si>
  <si>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</si>
  <si>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</si>
  <si>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</si>
  <si>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</si>
  <si>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</si>
  <si>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</si>
  <si>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</si>
  <si>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</si>
  <si>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</si>
  <si>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</si>
  <si>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</si>
  <si>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</si>
  <si>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</si>
  <si>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</si>
  <si>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</si>
  <si>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</si>
  <si>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</si>
  <si>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</si>
  <si>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</si>
  <si>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</si>
  <si>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</si>
  <si>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</si>
  <si>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</si>
  <si>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</si>
  <si>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</si>
  <si>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</si>
  <si>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</si>
  <si>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</si>
  <si>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</si>
  <si>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</si>
  <si>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</si>
  <si>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</si>
  <si>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</si>
  <si>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</si>
  <si>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</si>
  <si>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</si>
  <si>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</si>
  <si>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</si>
  <si>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</si>
  <si>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</si>
  <si>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</si>
  <si>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</si>
  <si>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</si>
  <si>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</si>
  <si>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</si>
  <si>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</si>
  <si>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</si>
  <si>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</si>
  <si>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</si>
  <si>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</si>
  <si>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</si>
  <si>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</si>
  <si>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</si>
  <si>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</si>
  <si>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</si>
  <si>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</si>
  <si>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</si>
  <si>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</si>
  <si>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</si>
  <si>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</si>
  <si>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</si>
  <si>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</si>
  <si>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</si>
  <si>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</si>
  <si>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</si>
  <si>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</si>
  <si>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</si>
  <si>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</si>
  <si>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</si>
  <si>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</si>
  <si>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</si>
  <si>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</si>
  <si>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</si>
  <si>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</si>
  <si>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</si>
  <si>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</si>
  <si>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</si>
  <si>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</si>
  <si>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</si>
  <si>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</si>
  <si>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</si>
  <si>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</si>
  <si>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</si>
  <si>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</si>
  <si>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</si>
  <si>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</si>
  <si>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</si>
  <si>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</si>
  <si>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</si>
  <si>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</si>
  <si>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</si>
  <si>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</si>
  <si>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</si>
  <si>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</si>
  <si>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</si>
  <si>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</si>
  <si>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</si>
  <si>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</si>
  <si>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</si>
  <si>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</si>
  <si>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</si>
  <si>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</si>
  <si>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</si>
  <si>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</si>
  <si>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</si>
  <si>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</si>
  <si>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</si>
  <si>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</si>
  <si>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</si>
  <si>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</si>
  <si>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</si>
  <si>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</si>
  <si>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</si>
  <si>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</si>
  <si>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</si>
  <si>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</si>
  <si>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</si>
  <si>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</si>
  <si>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</si>
  <si>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</si>
  <si>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</si>
  <si>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</si>
  <si>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</si>
  <si>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</si>
  <si>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</si>
  <si>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</si>
  <si>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</si>
  <si>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</si>
  <si>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</si>
  <si>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</si>
  <si>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</si>
  <si>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</si>
  <si>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</si>
  <si>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</si>
  <si>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</si>
  <si>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</si>
  <si>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</si>
  <si>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</si>
  <si>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</si>
  <si>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</si>
  <si>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</si>
  <si>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</si>
  <si>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</si>
  <si>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</si>
  <si>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</si>
  <si>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</si>
  <si>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</si>
  <si>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</si>
  <si>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</si>
  <si>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</si>
  <si>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</si>
  <si>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</si>
  <si>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</si>
  <si>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</si>
  <si>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</si>
  <si>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</si>
  <si>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</si>
  <si>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</si>
  <si>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</si>
  <si>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</si>
  <si>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</si>
  <si>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</si>
  <si>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</si>
  <si>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</si>
  <si>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</si>
  <si>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</si>
  <si>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</si>
  <si>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</si>
  <si>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</si>
  <si>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</si>
  <si>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</si>
  <si>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</si>
  <si>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</si>
  <si>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</si>
  <si>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</si>
  <si>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</si>
  <si>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</si>
  <si>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</si>
  <si>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</si>
  <si>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</si>
  <si>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</si>
  <si>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</si>
  <si>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</si>
  <si>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</si>
  <si>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</si>
  <si>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</si>
  <si>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</si>
  <si>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</si>
  <si>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</si>
  <si>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</si>
  <si>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</si>
  <si>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</si>
  <si>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</si>
  <si>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</si>
  <si>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</si>
  <si>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</si>
  <si>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</si>
  <si>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</si>
  <si>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</si>
  <si>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</si>
  <si>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</si>
  <si>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</si>
  <si>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</si>
  <si>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</si>
  <si>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</si>
  <si>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</si>
  <si>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</si>
  <si>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</si>
  <si>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</si>
  <si>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</si>
  <si>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</si>
  <si>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</si>
  <si>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</si>
  <si>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</si>
  <si>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</si>
  <si>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</si>
  <si>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</si>
  <si>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</si>
  <si>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</si>
  <si>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</si>
  <si>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</si>
  <si>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</si>
  <si>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</si>
  <si>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</si>
  <si>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</si>
  <si>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</si>
  <si>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</si>
  <si>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</si>
  <si>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</si>
  <si>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</si>
  <si>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</si>
  <si>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</si>
  <si>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</si>
  <si>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</si>
  <si>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</si>
  <si>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</si>
  <si>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</si>
  <si>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</si>
  <si>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</si>
  <si>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</si>
  <si>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</si>
  <si>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</si>
  <si>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</si>
  <si>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</si>
  <si>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</si>
  <si>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</si>
  <si>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</si>
  <si>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</si>
  <si>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</si>
  <si>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</si>
  <si>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</si>
  <si>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</si>
  <si>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</si>
  <si>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</si>
  <si>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</si>
  <si>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</si>
  <si>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</si>
  <si>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</si>
  <si>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</si>
  <si>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</si>
  <si>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</si>
  <si>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</si>
  <si>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</si>
  <si>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</si>
  <si>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</si>
  <si>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</si>
  <si>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</si>
  <si>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</si>
  <si>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</si>
  <si>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</si>
  <si>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</si>
  <si>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</si>
  <si>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</si>
  <si>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</si>
  <si>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</si>
  <si>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</si>
  <si>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</si>
  <si>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</si>
  <si>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</si>
  <si>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</si>
  <si>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</si>
  <si>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</si>
  <si>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</si>
  <si>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</si>
  <si>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</si>
  <si>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</si>
  <si>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</si>
  <si>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</si>
  <si>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</si>
  <si>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</si>
  <si>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</si>
  <si>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</si>
  <si>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</si>
  <si>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</si>
  <si>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</si>
  <si>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</si>
  <si>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</si>
  <si>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</si>
  <si>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</si>
  <si>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</si>
  <si>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</si>
  <si>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</si>
  <si>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</si>
  <si>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</si>
  <si>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</si>
  <si>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</si>
  <si>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</si>
  <si>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</si>
  <si>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</si>
  <si>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</si>
  <si>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</si>
  <si>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</si>
  <si>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</si>
  <si>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</si>
  <si>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</si>
  <si>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</si>
  <si>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</si>
  <si>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</si>
  <si>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</si>
  <si>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</si>
  <si>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</si>
  <si>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</si>
  <si>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</si>
  <si>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</si>
  <si>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</si>
  <si>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</si>
  <si>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</si>
  <si>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</si>
  <si>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</si>
  <si>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</si>
  <si>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</si>
  <si>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</si>
  <si>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</si>
  <si>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</si>
  <si>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</si>
  <si>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</si>
  <si>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</si>
  <si>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</si>
  <si>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</si>
  <si>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</si>
  <si>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</si>
  <si>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</si>
  <si>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</si>
  <si>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</si>
  <si>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</si>
  <si>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</si>
  <si>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</si>
  <si>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</si>
  <si>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</si>
  <si>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</si>
  <si>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</si>
  <si>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</si>
  <si>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</si>
  <si>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</si>
  <si>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</si>
  <si>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</si>
  <si>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</si>
  <si>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</si>
  <si>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</si>
  <si>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</si>
  <si>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</si>
  <si>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</si>
  <si>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</si>
  <si>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</si>
  <si>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</si>
  <si>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</si>
  <si>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</si>
  <si>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</si>
  <si>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</si>
  <si>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</si>
  <si>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</si>
  <si>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</si>
  <si>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</si>
  <si>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</si>
  <si>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</si>
  <si>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</si>
  <si>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</si>
  <si>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</si>
  <si>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</si>
  <si>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</si>
  <si>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</si>
  <si>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</si>
  <si>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</si>
  <si>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</si>
  <si>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</si>
  <si>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</si>
  <si>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</si>
  <si>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</si>
  <si>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</si>
  <si>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</si>
  <si>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</si>
  <si>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</si>
  <si>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</si>
  <si>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</si>
  <si>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</si>
  <si>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</si>
  <si>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</si>
  <si>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</si>
  <si>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</si>
  <si>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</si>
  <si>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</si>
  <si>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</si>
  <si>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</si>
  <si>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</si>
  <si>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</si>
  <si>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</si>
  <si>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</si>
  <si>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</si>
  <si>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</si>
  <si>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</si>
  <si>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</si>
  <si>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</si>
  <si>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</si>
  <si>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</si>
  <si>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</si>
  <si>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</si>
  <si>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</si>
  <si>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</si>
  <si>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</si>
  <si>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</si>
  <si>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</si>
  <si>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</si>
  <si>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</si>
  <si>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</si>
  <si>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</si>
  <si>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</si>
  <si>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</si>
  <si>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</si>
  <si>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</si>
  <si>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</si>
  <si>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</si>
  <si>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</si>
  <si>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</si>
  <si>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</si>
  <si>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</si>
  <si>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</si>
  <si>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</si>
  <si>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</si>
  <si>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</si>
  <si>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</si>
  <si>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</si>
  <si>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</si>
  <si>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</si>
  <si>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</si>
  <si>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</si>
  <si>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</si>
  <si>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</si>
  <si>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</si>
  <si>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</si>
  <si>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</si>
  <si>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</si>
  <si>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</si>
  <si>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</si>
  <si>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</si>
  <si>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</si>
  <si>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</si>
  <si>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</si>
  <si>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</si>
  <si>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</si>
  <si>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</si>
  <si>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</si>
  <si>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</si>
  <si>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</si>
  <si>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</si>
  <si>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</si>
  <si>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</si>
  <si>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</si>
  <si>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</si>
  <si>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</si>
  <si>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</si>
  <si>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</si>
  <si>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</si>
  <si>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</si>
  <si>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</si>
  <si>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</si>
  <si>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</si>
  <si>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</si>
  <si>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</si>
  <si>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</si>
  <si>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</si>
  <si>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</si>
  <si>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</si>
  <si>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</si>
  <si>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</si>
  <si>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</si>
  <si>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</si>
  <si>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</si>
  <si>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</si>
  <si>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</si>
  <si>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</si>
  <si>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</si>
  <si>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</si>
  <si>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</si>
  <si>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</si>
  <si>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</si>
  <si>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</si>
  <si>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</si>
  <si>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</si>
  <si>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</si>
  <si>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</si>
  <si>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</si>
  <si>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</si>
  <si>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</si>
  <si>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</si>
  <si>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</si>
  <si>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</si>
  <si>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</si>
  <si>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</si>
  <si>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</si>
  <si>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</si>
  <si>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</si>
  <si>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</si>
  <si>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</si>
  <si>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</si>
  <si>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</si>
  <si>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</si>
  <si>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</si>
  <si>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</si>
  <si>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</si>
  <si>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</si>
  <si>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</si>
  <si>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</si>
  <si>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</si>
  <si>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</si>
  <si>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</si>
  <si>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</si>
  <si>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</si>
  <si>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</si>
  <si>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</si>
  <si>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</si>
  <si>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</si>
  <si>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</si>
  <si>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</si>
  <si>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</si>
  <si>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</si>
  <si>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</si>
  <si>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</si>
  <si>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</si>
  <si>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</si>
  <si>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</si>
  <si>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</si>
  <si>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</si>
  <si>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</si>
  <si>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</si>
  <si>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</si>
  <si>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</si>
  <si>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</si>
  <si>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</si>
  <si>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</si>
  <si>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</si>
  <si>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</si>
  <si>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</si>
  <si>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</si>
  <si>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</si>
  <si>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</si>
  <si>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</si>
  <si>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</si>
  <si>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</si>
  <si>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</si>
  <si>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</si>
  <si>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</si>
  <si>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</si>
  <si>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</si>
  <si>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</si>
  <si>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</si>
  <si>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</si>
  <si>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</si>
  <si>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</si>
  <si>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</si>
  <si>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</si>
  <si>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</si>
  <si>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</si>
  <si>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</si>
  <si>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</si>
  <si>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</si>
  <si>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</si>
  <si>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</si>
  <si>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</si>
  <si>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</si>
  <si>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</si>
  <si>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</si>
  <si>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</si>
  <si>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</si>
  <si>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</si>
  <si>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</si>
  <si>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</si>
  <si>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</si>
  <si>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</si>
  <si>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</si>
  <si>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</si>
  <si>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</si>
  <si>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</si>
  <si>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</si>
  <si>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</si>
  <si>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</si>
  <si>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</si>
  <si>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</si>
  <si>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</si>
  <si>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</si>
  <si>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</si>
  <si>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</si>
  <si>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</si>
  <si>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</si>
  <si>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</si>
  <si>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</si>
  <si>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</si>
  <si>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</si>
  <si>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</si>
  <si>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</si>
  <si>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</si>
  <si>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</si>
  <si>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</si>
  <si>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</si>
  <si>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</si>
  <si>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</si>
  <si>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</si>
  <si>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</si>
  <si>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</si>
  <si>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</si>
  <si>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</si>
  <si>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</si>
  <si>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</si>
  <si>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</si>
  <si>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</si>
  <si>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</si>
  <si>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</si>
  <si>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</si>
  <si>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</si>
  <si>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</si>
  <si>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</si>
  <si>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</si>
  <si>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</si>
  <si>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</si>
  <si>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</si>
  <si>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</si>
  <si>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</si>
  <si>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</si>
  <si>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</si>
  <si>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</si>
  <si>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</si>
  <si>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</si>
  <si>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</si>
  <si>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</si>
  <si>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</si>
  <si>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</si>
  <si>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</si>
  <si>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</si>
  <si>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</si>
  <si>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</si>
  <si>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</si>
  <si>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</si>
  <si>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</si>
  <si>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</si>
  <si>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</si>
  <si>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</si>
  <si>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</si>
  <si>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</si>
  <si>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</si>
  <si>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</si>
  <si>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</si>
  <si>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</si>
  <si>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</si>
  <si>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</si>
  <si>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</si>
  <si>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</si>
  <si>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</si>
  <si>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</si>
  <si>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</si>
  <si>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</si>
  <si>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</si>
  <si>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</si>
  <si>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</si>
  <si>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</si>
  <si>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</si>
  <si>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</si>
  <si>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</si>
  <si>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</si>
  <si>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</si>
  <si>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</si>
  <si>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</si>
  <si>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</si>
  <si>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</si>
  <si>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</si>
  <si>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</si>
  <si>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</si>
  <si>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</si>
  <si>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</si>
  <si>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</si>
  <si>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</si>
  <si>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</si>
  <si>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</si>
  <si>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</si>
  <si>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</si>
  <si>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</si>
  <si>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</si>
  <si>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</si>
  <si>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</si>
  <si>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</si>
  <si>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</si>
  <si>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</si>
  <si>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</si>
  <si>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</si>
  <si>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</si>
  <si>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</si>
  <si>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</si>
  <si>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</si>
  <si>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</si>
  <si>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</si>
  <si>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</si>
  <si>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</si>
  <si>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</si>
  <si>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</si>
  <si>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</si>
  <si>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</si>
  <si>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</si>
  <si>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</si>
  <si>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</si>
  <si>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</si>
  <si>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</si>
  <si>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</si>
  <si>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</si>
  <si>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</si>
  <si>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</si>
  <si>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</si>
  <si>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</si>
  <si>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</si>
  <si>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</si>
  <si>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</si>
  <si>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</si>
  <si>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</si>
  <si>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</si>
  <si>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</si>
  <si>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</si>
  <si>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</si>
  <si>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</si>
  <si>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</si>
  <si>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</si>
  <si>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</si>
  <si>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</si>
  <si>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</si>
  <si>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</si>
  <si>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</si>
  <si>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</si>
  <si>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</si>
  <si>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</si>
  <si>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</si>
  <si>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</si>
  <si>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</si>
  <si>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</si>
  <si>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</si>
  <si>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</si>
  <si>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</si>
  <si>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</si>
  <si>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</si>
  <si>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</si>
  <si>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</si>
  <si>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</si>
  <si>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</si>
  <si>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</si>
  <si>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</si>
  <si>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</si>
  <si>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</si>
  <si>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</si>
  <si>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</si>
  <si>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</si>
  <si>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</si>
  <si>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</si>
  <si>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</si>
  <si>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</si>
  <si>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</si>
  <si>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</si>
  <si>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</si>
  <si>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</si>
  <si>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</si>
  <si>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</si>
  <si>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</si>
  <si>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</si>
  <si>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</si>
  <si>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</si>
  <si>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</si>
  <si>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</si>
  <si>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</si>
  <si>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</si>
  <si>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</si>
  <si>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</si>
  <si>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</si>
  <si>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</si>
  <si>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</si>
  <si>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</si>
  <si>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</si>
  <si>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</si>
  <si>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</si>
  <si>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</si>
  <si>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</si>
  <si>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</si>
  <si>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</si>
  <si>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</si>
  <si>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</si>
  <si>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</si>
  <si>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</si>
  <si>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</si>
  <si>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</si>
  <si>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</si>
  <si>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</si>
  <si>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</si>
  <si>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</si>
  <si>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</si>
  <si>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</si>
  <si>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</si>
  <si>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</si>
  <si>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</si>
  <si>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</si>
  <si>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</si>
  <si>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</si>
  <si>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</si>
  <si>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</si>
  <si>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</si>
  <si>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</si>
  <si>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</si>
  <si>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</si>
  <si>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</si>
  <si>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</si>
  <si>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</si>
  <si>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</si>
  <si>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</si>
  <si>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</si>
  <si>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</si>
  <si>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</si>
  <si>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</si>
  <si>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</si>
  <si>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</si>
  <si>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</si>
  <si>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</si>
  <si>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</si>
  <si>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</si>
  <si>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</si>
  <si>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</si>
  <si>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</si>
  <si>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</si>
  <si>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</si>
  <si>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</si>
  <si>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</si>
  <si>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</si>
  <si>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</si>
  <si>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</si>
  <si>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</si>
  <si>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</si>
  <si>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</si>
  <si>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</si>
  <si>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</si>
  <si>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</si>
  <si>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</si>
  <si>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</si>
  <si>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</si>
  <si>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</si>
  <si>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</si>
  <si>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</si>
  <si>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</si>
  <si>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</si>
  <si>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</si>
  <si>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</si>
  <si>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</si>
  <si>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</si>
  <si>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</si>
  <si>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</si>
  <si>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</si>
  <si>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</si>
  <si>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</si>
  <si>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</si>
  <si>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</si>
  <si>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</si>
  <si>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</si>
  <si>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</si>
  <si>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</si>
  <si>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</si>
  <si>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</si>
  <si>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</si>
  <si>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</si>
  <si>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</si>
  <si>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</si>
  <si>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</si>
  <si>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</si>
  <si>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</si>
  <si>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</si>
  <si>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</si>
  <si>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</si>
  <si>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</si>
  <si>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</si>
  <si>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</si>
  <si>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</si>
  <si>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</si>
  <si>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</si>
  <si>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</si>
  <si>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</si>
  <si>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</si>
  <si>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</si>
  <si>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</si>
  <si>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</si>
  <si>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</si>
  <si>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</si>
  <si>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</si>
  <si>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</si>
  <si>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</si>
  <si>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</si>
  <si>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</si>
  <si>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</si>
  <si>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</si>
  <si>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</si>
  <si>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</si>
  <si>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</si>
  <si>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</si>
  <si>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</si>
  <si>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</si>
  <si>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</si>
  <si>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</si>
  <si>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</si>
  <si>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</si>
  <si>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</si>
  <si>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</si>
  <si>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</si>
  <si>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</si>
  <si>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</si>
  <si>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</si>
  <si>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</si>
  <si>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</si>
  <si>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</si>
  <si>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</si>
  <si>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</si>
  <si>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</si>
  <si>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</si>
  <si>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</si>
  <si>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</si>
  <si>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</si>
  <si>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</si>
  <si>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</si>
  <si>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</si>
  <si>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</si>
  <si>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</si>
  <si>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</si>
  <si>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</si>
  <si>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</si>
  <si>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</si>
  <si>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</si>
  <si>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</si>
  <si>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</si>
  <si>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</si>
  <si>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</si>
  <si>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</si>
  <si>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</si>
  <si>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</si>
  <si>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</si>
  <si>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</si>
  <si>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</si>
  <si>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</si>
  <si>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</si>
  <si>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</si>
  <si>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</si>
  <si>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</si>
  <si>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</si>
  <si>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</si>
  <si>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</si>
  <si>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</si>
  <si>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</si>
  <si>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</si>
  <si>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</si>
  <si>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</si>
  <si>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</si>
  <si>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</si>
  <si>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</si>
  <si>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</si>
  <si>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</si>
  <si>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</si>
  <si>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</si>
  <si>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</si>
  <si>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</si>
  <si>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</si>
  <si>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</si>
  <si>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</si>
  <si>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</si>
  <si>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</si>
  <si>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</si>
  <si>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</si>
  <si>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</si>
  <si>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</si>
  <si>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</si>
  <si>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</si>
  <si>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</si>
  <si>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</si>
  <si>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</si>
  <si>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</si>
  <si>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</si>
  <si>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</si>
  <si>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</si>
  <si>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</si>
  <si>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</si>
  <si>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</si>
  <si>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</si>
  <si>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</si>
  <si>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</si>
  <si>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</si>
  <si>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</si>
  <si>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</si>
  <si>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</si>
  <si>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</si>
  <si>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</si>
  <si>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</si>
  <si>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</si>
  <si>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</si>
  <si>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</si>
  <si>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</si>
  <si>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</si>
  <si>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</si>
  <si>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</si>
  <si>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</si>
  <si>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</si>
  <si>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</si>
  <si>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</si>
  <si>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</si>
  <si>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</si>
  <si>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</si>
  <si>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</si>
  <si>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</si>
  <si>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</si>
  <si>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</si>
  <si>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</si>
  <si>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</si>
  <si>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</si>
  <si>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</si>
  <si>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</si>
  <si>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</si>
  <si>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</si>
  <si>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</si>
  <si>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</si>
  <si>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</si>
  <si>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</si>
  <si>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</si>
  <si>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</si>
  <si>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</si>
  <si>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</si>
  <si>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</si>
  <si>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</si>
  <si>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</si>
  <si>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</si>
  <si>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</si>
  <si>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</si>
  <si>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</si>
  <si>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</si>
  <si>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</si>
  <si>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</si>
  <si>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</si>
  <si>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</si>
  <si>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</si>
  <si>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</si>
  <si>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</si>
  <si>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</si>
  <si>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</si>
  <si>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</si>
  <si>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</si>
  <si>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</si>
  <si>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</si>
  <si>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</si>
  <si>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</si>
  <si>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</si>
  <si>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</si>
  <si>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</si>
  <si>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</si>
  <si>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</si>
  <si>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</si>
  <si>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</si>
  <si>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</si>
  <si>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</si>
  <si>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</si>
  <si>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</si>
  <si>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</si>
  <si>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</si>
  <si>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</si>
  <si>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</si>
  <si>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</si>
  <si>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</si>
  <si>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</si>
  <si>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</si>
  <si>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</si>
  <si>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</si>
  <si>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</si>
  <si>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</si>
  <si>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</si>
  <si>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</si>
  <si>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</si>
  <si>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</si>
  <si>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</si>
  <si>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</si>
  <si>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</si>
  <si>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</si>
  <si>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</si>
  <si>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</si>
  <si>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</si>
  <si>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</si>
  <si>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</si>
  <si>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</si>
  <si>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</si>
  <si>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</si>
  <si>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</si>
  <si>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</si>
  <si>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</si>
  <si>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</si>
  <si>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</si>
  <si>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</si>
  <si>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</si>
  <si>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</si>
  <si>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</si>
  <si>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</si>
  <si>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</si>
  <si>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</si>
  <si>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</si>
  <si>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</si>
  <si>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</si>
  <si>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</si>
  <si>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</si>
  <si>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</si>
  <si>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</si>
  <si>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</si>
  <si>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</si>
  <si>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</si>
  <si>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</si>
  <si>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</si>
  <si>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</si>
  <si>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</si>
  <si>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</si>
  <si>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</si>
  <si>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</si>
  <si>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</si>
  <si>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</si>
  <si>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</si>
  <si>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</si>
  <si>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</si>
  <si>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</si>
  <si>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</si>
  <si>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</si>
  <si>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</si>
  <si>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</si>
  <si>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</si>
  <si>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</si>
  <si>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</si>
  <si>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</si>
  <si>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</si>
  <si>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</si>
  <si>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</si>
  <si>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</si>
  <si>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</si>
  <si>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</si>
  <si>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</si>
  <si>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</si>
  <si>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</si>
  <si>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</si>
  <si>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</si>
  <si>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</si>
  <si>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</si>
  <si>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</si>
  <si>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</si>
  <si>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</si>
  <si>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</si>
  <si>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</si>
  <si>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</si>
  <si>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</si>
  <si>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</si>
  <si>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</si>
  <si>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</si>
  <si>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</si>
  <si>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</si>
  <si>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</si>
  <si>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</si>
  <si>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</si>
  <si>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</si>
  <si>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</si>
  <si>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</si>
  <si>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</si>
  <si>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</si>
  <si>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</si>
  <si>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</si>
  <si>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</si>
  <si>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</si>
  <si>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</si>
  <si>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</si>
  <si>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</si>
  <si>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</si>
  <si>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</si>
  <si>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</si>
  <si>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</si>
  <si>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</si>
  <si>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</si>
  <si>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</si>
  <si>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</si>
  <si>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</si>
  <si>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</si>
  <si>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</si>
  <si>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</si>
  <si>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</si>
  <si>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</si>
  <si>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</si>
  <si>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</si>
  <si>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</si>
  <si>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</si>
  <si>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</si>
  <si>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</si>
  <si>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</si>
  <si>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</si>
  <si>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</si>
  <si>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</si>
  <si>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</si>
  <si>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</si>
  <si>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</si>
  <si>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</si>
  <si>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</si>
  <si>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</si>
  <si>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</si>
  <si>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</si>
  <si>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</si>
  <si>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</si>
  <si>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</si>
  <si>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</si>
  <si>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</si>
  <si>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</si>
  <si>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</si>
  <si>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</si>
  <si>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</si>
  <si>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</si>
  <si>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</si>
  <si>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</si>
  <si>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</si>
  <si>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</si>
  <si>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</si>
  <si>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</si>
  <si>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</si>
  <si>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</si>
  <si>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</si>
  <si>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</si>
  <si>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</si>
  <si>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</si>
  <si>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</si>
  <si>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</si>
  <si>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</si>
  <si>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</si>
  <si>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</si>
  <si>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</si>
  <si>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</si>
  <si>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</si>
  <si>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</si>
  <si>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</si>
  <si>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</si>
  <si>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</si>
  <si>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</si>
  <si>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</si>
  <si>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</si>
  <si>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</si>
  <si>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</si>
  <si>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</si>
  <si>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</si>
  <si>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</si>
  <si>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</si>
  <si>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</si>
  <si>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</si>
  <si>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</si>
  <si>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</si>
  <si>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</si>
  <si>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</si>
  <si>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</si>
  <si>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</si>
  <si>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</si>
  <si>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</si>
  <si>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</si>
  <si>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</si>
  <si>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</si>
  <si>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</si>
  <si>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</si>
  <si>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</si>
  <si>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</si>
  <si>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</si>
  <si>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</si>
  <si>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</si>
  <si>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</si>
  <si>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</si>
  <si>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</si>
  <si>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</si>
  <si>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</si>
  <si>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</si>
  <si>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</si>
  <si>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</si>
  <si>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</si>
  <si>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</si>
  <si>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</si>
  <si>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</si>
  <si>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</si>
  <si>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</si>
  <si>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</si>
  <si>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</si>
  <si>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</si>
  <si>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</si>
  <si>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</si>
  <si>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</si>
  <si>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</si>
  <si>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</si>
  <si>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</si>
  <si>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</si>
  <si>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</si>
  <si>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</si>
  <si>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</si>
  <si>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</si>
  <si>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</si>
  <si>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</si>
  <si>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</si>
  <si>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</si>
  <si>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</si>
  <si>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</si>
  <si>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</si>
  <si>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</si>
  <si>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</si>
  <si>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</si>
  <si>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</si>
  <si>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</si>
  <si>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</si>
  <si>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</si>
  <si>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</si>
  <si>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</si>
  <si>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</si>
  <si>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</si>
  <si>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</si>
  <si>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</si>
  <si>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</si>
  <si>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</si>
  <si>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</si>
  <si>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</si>
  <si>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</si>
  <si>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</si>
  <si>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</si>
  <si>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</si>
  <si>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</si>
  <si>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</si>
  <si>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</si>
  <si>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</si>
  <si>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</si>
  <si>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</si>
  <si>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</si>
  <si>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</si>
  <si>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</si>
  <si>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</si>
  <si>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</si>
  <si>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</si>
  <si>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</si>
  <si>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</si>
  <si>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</si>
  <si>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</si>
  <si>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</si>
  <si>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</si>
  <si>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</si>
  <si>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</si>
  <si>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</si>
  <si>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</si>
  <si>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</si>
  <si>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</si>
  <si>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</si>
  <si>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</si>
  <si>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</si>
  <si>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</si>
  <si>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</si>
  <si>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</si>
  <si>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</si>
  <si>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</si>
  <si>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</si>
  <si>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</si>
  <si>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</si>
  <si>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</si>
  <si>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</si>
  <si>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</si>
  <si>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</si>
  <si>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</si>
  <si>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</si>
  <si>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</si>
  <si>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</si>
  <si>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</si>
  <si>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</si>
  <si>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</si>
  <si>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</si>
  <si>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</si>
  <si>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</si>
  <si>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</si>
  <si>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</si>
  <si>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</si>
  <si>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</si>
  <si>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</si>
  <si>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</si>
  <si>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</si>
  <si>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</si>
  <si>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</si>
  <si>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</si>
  <si>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</si>
  <si>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</si>
  <si>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</si>
  <si>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</si>
  <si>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</si>
  <si>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</si>
  <si>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</si>
  <si>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</si>
  <si>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</si>
  <si>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</si>
  <si>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</si>
  <si>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</si>
  <si>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</si>
  <si>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</si>
  <si>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</si>
  <si>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</si>
  <si>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</si>
  <si>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</si>
  <si>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</si>
  <si>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</si>
  <si>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</si>
  <si>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</si>
  <si>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</si>
  <si>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</si>
  <si>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</si>
  <si>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</si>
  <si>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</si>
  <si>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</si>
  <si>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</si>
  <si>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</si>
  <si>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</si>
  <si>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</si>
  <si>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</si>
  <si>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</si>
  <si>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</si>
  <si>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</si>
  <si>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</si>
  <si>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</si>
  <si>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</si>
  <si>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</si>
  <si>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</si>
  <si>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</si>
  <si>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</si>
  <si>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</si>
  <si>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</si>
  <si>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</si>
  <si>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</si>
  <si>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</si>
  <si>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</si>
  <si>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</si>
  <si>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</si>
  <si>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</si>
  <si>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</si>
  <si>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</si>
  <si>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</si>
  <si>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</si>
  <si>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</si>
  <si>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</si>
  <si>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</si>
  <si>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</si>
  <si>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</si>
  <si>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</si>
  <si>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</si>
  <si>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</si>
  <si>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</si>
  <si>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</si>
  <si>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</si>
  <si>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</si>
  <si>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</si>
  <si>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</si>
  <si>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</si>
  <si>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</si>
  <si>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</si>
  <si>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</si>
  <si>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</si>
  <si>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</si>
  <si>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</si>
  <si>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</si>
  <si>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</si>
  <si>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</si>
  <si>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</si>
  <si>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</si>
  <si>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</si>
  <si>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</si>
  <si>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</si>
  <si>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</si>
  <si>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</si>
  <si>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</si>
  <si>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</si>
  <si>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</si>
  <si>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</si>
  <si>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</si>
  <si>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</si>
  <si>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</si>
  <si>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</si>
  <si>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</si>
  <si>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</si>
  <si>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</si>
  <si>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</si>
  <si>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</si>
  <si>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</si>
  <si>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</si>
  <si>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</si>
  <si>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</si>
  <si>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</si>
  <si>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</si>
  <si>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</si>
  <si>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</si>
  <si>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</si>
  <si>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</si>
  <si>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</si>
  <si>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</si>
  <si>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</si>
  <si>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</si>
  <si>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</si>
  <si>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</si>
  <si>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</si>
  <si>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</si>
  <si>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</si>
  <si>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</si>
  <si>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</si>
  <si>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</si>
  <si>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</si>
  <si>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</si>
  <si>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</si>
  <si>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</si>
  <si>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</si>
  <si>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</si>
  <si>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</si>
  <si>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</si>
  <si>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</si>
  <si>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</si>
  <si>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</si>
  <si>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</si>
  <si>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</si>
  <si>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</si>
  <si>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</si>
  <si>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</si>
  <si>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</si>
  <si>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</si>
  <si>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</si>
  <si>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</si>
  <si>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</si>
  <si>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</si>
  <si>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</si>
  <si>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</si>
  <si>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</si>
  <si>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</si>
  <si>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</si>
  <si>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</si>
  <si>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</si>
  <si>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</si>
  <si>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</si>
  <si>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</si>
  <si>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</si>
  <si>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</si>
  <si>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</si>
  <si>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</si>
  <si>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</si>
  <si>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</si>
  <si>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</si>
  <si>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</si>
  <si>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</si>
  <si>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</si>
  <si>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</si>
  <si>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</si>
  <si>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</si>
  <si>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</si>
  <si>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</si>
  <si>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</si>
  <si>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</si>
  <si>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</si>
  <si>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</si>
  <si>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</si>
  <si>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</si>
  <si>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</si>
  <si>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</si>
  <si>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</si>
  <si>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</si>
  <si>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</si>
  <si>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</si>
  <si>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</si>
  <si>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</si>
  <si>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</si>
  <si>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</si>
  <si>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</si>
  <si>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</si>
  <si>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</si>
  <si>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</si>
  <si>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</si>
  <si>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</si>
  <si>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</si>
  <si>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</si>
  <si>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</si>
  <si>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</si>
  <si>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</si>
  <si>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</si>
  <si>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</si>
  <si>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</si>
  <si>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</si>
  <si>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</si>
  <si>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</si>
  <si>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</si>
  <si>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</si>
  <si>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</si>
  <si>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</si>
  <si>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</si>
  <si>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</si>
  <si>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</si>
  <si>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</si>
  <si>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</si>
  <si>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</si>
  <si>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</si>
  <si>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</si>
  <si>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</si>
  <si>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</si>
  <si>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</si>
  <si>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</si>
  <si>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</si>
  <si>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</si>
  <si>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</si>
  <si>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</si>
  <si>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</si>
  <si>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</si>
  <si>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</si>
  <si>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</si>
  <si>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</si>
  <si>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</si>
  <si>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</si>
  <si>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</si>
  <si>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</si>
  <si>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</si>
  <si>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</si>
  <si>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</si>
  <si>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</si>
  <si>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</si>
  <si>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</si>
  <si>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</si>
  <si>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</si>
  <si>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</si>
  <si>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</si>
  <si>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</si>
  <si>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</si>
  <si>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</si>
  <si>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</si>
  <si>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</si>
  <si>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</si>
  <si>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</si>
  <si>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</si>
  <si>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</si>
  <si>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</si>
  <si>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</si>
  <si>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</si>
  <si>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</si>
  <si>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</si>
  <si>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</si>
  <si>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</si>
  <si>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</si>
  <si>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</si>
  <si>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</si>
  <si>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</si>
  <si>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</si>
  <si>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</si>
  <si>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</si>
  <si>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</si>
  <si>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</si>
  <si>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</si>
  <si>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</si>
  <si>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</si>
  <si>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</si>
  <si>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</si>
  <si>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</si>
  <si>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</si>
  <si>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</si>
  <si>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</si>
  <si>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</si>
  <si>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</si>
  <si>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</si>
  <si>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</si>
  <si>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</si>
  <si>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</si>
  <si>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</si>
  <si>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</si>
  <si>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</si>
  <si>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</si>
  <si>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</si>
  <si>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</si>
  <si>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</si>
  <si>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</si>
  <si>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</si>
  <si>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</si>
  <si>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</si>
  <si>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</si>
  <si>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</si>
  <si>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</si>
  <si>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</si>
  <si>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</si>
  <si>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</si>
  <si>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</si>
  <si>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</si>
  <si>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</si>
  <si>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</si>
  <si>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</si>
  <si>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</si>
  <si>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</si>
  <si>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</si>
  <si>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</si>
  <si>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</si>
  <si>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</si>
  <si>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</si>
  <si>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</si>
  <si>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</si>
  <si>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</si>
  <si>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</si>
  <si>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</si>
  <si>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</si>
  <si>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</si>
  <si>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</si>
  <si>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</si>
  <si>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</si>
  <si>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</si>
  <si>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</si>
  <si>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</si>
  <si>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</si>
  <si>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</si>
  <si>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</si>
  <si>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</si>
  <si>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</si>
  <si>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</si>
  <si>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</si>
  <si>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</si>
  <si>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</si>
  <si>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</si>
  <si>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</si>
  <si>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</si>
  <si>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</si>
  <si>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</si>
  <si>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</si>
  <si>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</si>
  <si>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</si>
  <si>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</si>
  <si>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</si>
  <si>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</si>
  <si>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</si>
  <si>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</si>
  <si>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</si>
  <si>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</si>
  <si>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</si>
  <si>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</si>
  <si>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</si>
  <si>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</si>
  <si>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</si>
  <si>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</si>
  <si>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</si>
  <si>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</si>
  <si>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</si>
  <si>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</si>
  <si>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</si>
  <si>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</si>
  <si>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</si>
  <si>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</si>
  <si>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</si>
  <si>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</si>
  <si>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</si>
  <si>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</si>
  <si>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</si>
  <si>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</si>
  <si>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</si>
  <si>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</si>
  <si>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</si>
  <si>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</si>
  <si>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</si>
  <si>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</si>
  <si>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</si>
  <si>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</si>
  <si>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</si>
  <si>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</si>
  <si>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</si>
  <si>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</si>
  <si>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</si>
  <si>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</si>
  <si>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</si>
  <si>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</si>
  <si>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</si>
  <si>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</si>
  <si>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</si>
  <si>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</si>
  <si>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</si>
  <si>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</si>
  <si>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</si>
  <si>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</si>
  <si>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</si>
  <si>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</si>
  <si>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</si>
  <si>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</si>
  <si>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</si>
  <si>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</si>
  <si>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</si>
  <si>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</si>
  <si>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</si>
  <si>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</si>
  <si>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</si>
  <si>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</si>
  <si>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</si>
  <si>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</si>
  <si>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</si>
  <si>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</si>
  <si>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</si>
  <si>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</si>
  <si>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</si>
  <si>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</si>
  <si>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</si>
  <si>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</si>
  <si>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</si>
  <si>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</si>
  <si>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</si>
  <si>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</si>
  <si>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</si>
  <si>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</si>
  <si>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</si>
  <si>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</si>
  <si>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</si>
  <si>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</si>
  <si>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</si>
  <si>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</si>
  <si>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</si>
  <si>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</si>
  <si>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</si>
  <si>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</si>
  <si>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</si>
  <si>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</si>
  <si>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</si>
  <si>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</si>
  <si>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</si>
  <si>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</si>
  <si>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</si>
  <si>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</si>
  <si>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</si>
  <si>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</si>
  <si>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</si>
  <si>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</si>
  <si>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</si>
  <si>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</si>
  <si>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</si>
  <si>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</si>
  <si>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</si>
  <si>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</si>
  <si>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</si>
  <si>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</si>
  <si>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</si>
  <si>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</si>
  <si>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</si>
  <si>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</si>
  <si>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</si>
  <si>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</si>
  <si>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</si>
  <si>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</si>
  <si>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</si>
  <si>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</si>
  <si>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</si>
  <si>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</si>
  <si>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</si>
  <si>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</si>
  <si>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</si>
  <si>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</si>
  <si>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</si>
  <si>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</si>
  <si>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</si>
  <si>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</si>
  <si>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</si>
  <si>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</si>
  <si>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</si>
  <si>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</si>
  <si>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</si>
  <si>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</si>
  <si>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</si>
  <si>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</si>
  <si>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</si>
  <si>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</si>
  <si>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</si>
  <si>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</si>
  <si>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</si>
  <si>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</si>
  <si>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</si>
  <si>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</si>
  <si>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</si>
  <si>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</si>
  <si>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</si>
  <si>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</si>
  <si>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</si>
  <si>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</si>
  <si>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</si>
  <si>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</si>
  <si>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</si>
  <si>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</si>
  <si>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</si>
  <si>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</si>
  <si>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</si>
  <si>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</si>
  <si>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</si>
  <si>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</si>
  <si>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</si>
  <si>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</si>
  <si>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</si>
  <si>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</si>
  <si>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</si>
  <si>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</si>
  <si>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</si>
  <si>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</si>
  <si>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</si>
  <si>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</si>
  <si>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</si>
  <si>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</si>
  <si>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</si>
  <si>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</si>
  <si>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</si>
  <si>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</si>
  <si>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</si>
  <si>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</si>
  <si>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</si>
  <si>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</si>
  <si>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</si>
  <si>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</si>
  <si>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</si>
  <si>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</si>
  <si>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</si>
  <si>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</si>
  <si>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</si>
  <si>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</si>
  <si>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</si>
  <si>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</si>
  <si>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</si>
  <si>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</si>
  <si>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</si>
  <si>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</si>
  <si>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</si>
  <si>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</si>
  <si>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</si>
  <si>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</si>
  <si>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</si>
  <si>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</si>
  <si>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</si>
  <si>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</si>
  <si>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</si>
  <si>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</si>
  <si>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</si>
  <si>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</si>
  <si>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</si>
  <si>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</si>
  <si>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</si>
  <si>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</si>
  <si>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</si>
  <si>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</si>
  <si>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</si>
  <si>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</si>
  <si>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</si>
  <si>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</si>
  <si>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</si>
  <si>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</si>
  <si>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</si>
  <si>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</si>
  <si>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</si>
  <si>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</si>
  <si>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</si>
  <si>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</si>
  <si>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</si>
  <si>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</si>
  <si>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</si>
  <si>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</si>
  <si>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</si>
  <si>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</si>
  <si>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</si>
  <si>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</si>
  <si>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</si>
  <si>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</si>
  <si>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</si>
  <si>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</si>
  <si>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</si>
  <si>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</si>
  <si>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</si>
  <si>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</si>
  <si>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</si>
  <si>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</si>
  <si>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</si>
  <si>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</si>
  <si>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</si>
  <si>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</si>
  <si>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</si>
  <si>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</si>
  <si>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</si>
  <si>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</si>
  <si>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</si>
  <si>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</si>
  <si>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</si>
  <si>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</si>
  <si>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</si>
  <si>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</si>
  <si>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</si>
  <si>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</si>
  <si>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</si>
  <si>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</si>
  <si>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</si>
  <si>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</si>
  <si>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</si>
  <si>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</si>
  <si>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</si>
  <si>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</si>
  <si>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</si>
  <si>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</si>
  <si>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</si>
  <si>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</si>
  <si>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</si>
  <si>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</si>
  <si>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</si>
  <si>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</si>
  <si>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</si>
  <si>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</si>
  <si>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</si>
  <si>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</si>
  <si>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</si>
  <si>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</si>
  <si>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</si>
  <si>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</si>
  <si>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</si>
  <si>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</si>
  <si>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</si>
  <si>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</si>
  <si>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</si>
  <si>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</si>
  <si>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</si>
  <si>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</si>
  <si>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</si>
  <si>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</si>
  <si>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</si>
  <si>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</si>
  <si>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</si>
  <si>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</si>
  <si>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</si>
  <si>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</si>
  <si>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</si>
  <si>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</si>
  <si>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</si>
  <si>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</si>
  <si>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</si>
  <si>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</si>
  <si>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</si>
  <si>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</si>
  <si>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</si>
  <si>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</si>
  <si>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</si>
  <si>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</si>
  <si>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</si>
  <si>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</si>
  <si>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</si>
  <si>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</si>
  <si>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</si>
  <si>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</si>
  <si>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</si>
  <si>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</si>
  <si>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</si>
  <si>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</si>
  <si>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</si>
  <si>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</si>
  <si>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</si>
  <si>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</si>
  <si>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</si>
  <si>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</si>
  <si>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</si>
  <si>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</si>
  <si>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</si>
  <si>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</si>
  <si>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</si>
  <si>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</si>
  <si>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</si>
  <si>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</si>
  <si>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</si>
  <si>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</si>
  <si>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</si>
  <si>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</si>
  <si>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</si>
  <si>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</si>
  <si>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</si>
  <si>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</si>
  <si>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</si>
  <si>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</si>
  <si>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</si>
  <si>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</si>
  <si>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</si>
  <si>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</si>
  <si>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</si>
  <si>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</si>
  <si>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</si>
  <si>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</si>
  <si>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</si>
  <si>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</si>
  <si>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</si>
  <si>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</si>
  <si>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</si>
  <si>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</si>
  <si>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</si>
  <si>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</si>
  <si>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</si>
  <si>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</si>
  <si>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</si>
  <si>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</si>
  <si>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</si>
  <si>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</si>
  <si>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</si>
  <si>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</si>
  <si>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</si>
  <si>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</si>
  <si>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</si>
  <si>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</si>
  <si>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</si>
  <si>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</si>
  <si>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</si>
  <si>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</si>
  <si>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</si>
  <si>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</si>
  <si>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</si>
  <si>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</si>
  <si>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</si>
  <si>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</si>
  <si>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</si>
  <si>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</si>
  <si>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</si>
  <si>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</si>
  <si>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</si>
  <si>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</si>
  <si>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</si>
  <si>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</si>
  <si>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</si>
  <si>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</si>
  <si>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</si>
  <si>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</si>
  <si>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</si>
  <si>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</si>
  <si>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</si>
  <si>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</si>
  <si>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</si>
  <si>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</si>
  <si>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</si>
  <si>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</si>
  <si>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</si>
  <si>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</si>
  <si>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</si>
  <si>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</si>
  <si>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</si>
  <si>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</si>
  <si>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</si>
  <si>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</si>
  <si>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</si>
  <si>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</si>
  <si>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</si>
  <si>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</si>
  <si>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</si>
  <si>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</si>
  <si>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</si>
  <si>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</si>
  <si>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</si>
  <si>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</si>
  <si>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</si>
  <si>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</si>
  <si>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</si>
  <si>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</si>
  <si>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</si>
  <si>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</si>
  <si>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</si>
  <si>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</si>
  <si>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</si>
  <si>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</si>
  <si>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</si>
  <si>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</si>
  <si>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</si>
  <si>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</si>
  <si>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</si>
  <si>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</si>
  <si>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</si>
  <si>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</si>
  <si>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</si>
  <si>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</si>
  <si>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</si>
  <si>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</si>
  <si>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</si>
  <si>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</si>
  <si>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</si>
  <si>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</si>
  <si>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</si>
  <si>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</si>
  <si>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</si>
  <si>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</si>
  <si>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</si>
  <si>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</si>
  <si>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</si>
  <si>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</si>
  <si>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</si>
  <si>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</si>
  <si>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</si>
  <si>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</si>
  <si>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</si>
  <si>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</si>
  <si>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</si>
  <si>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</si>
  <si>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</si>
  <si>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</si>
  <si>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</si>
  <si>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</si>
  <si>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</si>
  <si>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</si>
  <si>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</si>
  <si>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</si>
  <si>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</si>
  <si>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</si>
  <si>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</si>
  <si>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</si>
  <si>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</si>
  <si>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</si>
  <si>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</si>
  <si>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</si>
  <si>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</si>
  <si>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</si>
  <si>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</si>
  <si>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</si>
  <si>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</si>
  <si>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</si>
  <si>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</si>
  <si>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</si>
  <si>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</si>
  <si>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</si>
  <si>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</si>
  <si>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</si>
  <si>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</si>
  <si>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</si>
  <si>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</si>
  <si>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</si>
  <si>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</si>
  <si>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</si>
  <si>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</si>
  <si>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</si>
  <si>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</si>
  <si>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</si>
  <si>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</si>
  <si>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</si>
  <si>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</si>
  <si>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</si>
  <si>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</si>
  <si>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</si>
  <si>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</si>
  <si>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</si>
  <si>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</si>
  <si>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</si>
  <si>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</si>
  <si>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</si>
  <si>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</si>
  <si>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</si>
  <si>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</si>
  <si>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</si>
  <si>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</si>
  <si>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</si>
  <si>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</si>
  <si>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</si>
  <si>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</si>
  <si>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</si>
  <si>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</si>
  <si>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</si>
  <si>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</si>
  <si>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</si>
  <si>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</si>
  <si>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</si>
  <si>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</si>
  <si>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</si>
  <si>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</si>
  <si>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</si>
  <si>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</si>
  <si>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</si>
  <si>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</si>
  <si>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</si>
  <si>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</si>
  <si>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</si>
  <si>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</si>
  <si>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</si>
  <si>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</si>
  <si>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</si>
  <si>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</si>
  <si>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</si>
  <si>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</si>
  <si>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</si>
  <si>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</si>
  <si>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</si>
  <si>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</si>
  <si>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</si>
  <si>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</si>
  <si>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</si>
  <si>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</si>
  <si>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</si>
  <si>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</si>
  <si>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</si>
  <si>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</si>
  <si>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</si>
  <si>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</si>
  <si>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</si>
  <si>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</si>
  <si>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</si>
  <si>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</si>
  <si>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</si>
  <si>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</si>
  <si>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</si>
  <si>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</si>
  <si>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</si>
  <si>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</si>
  <si>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</si>
  <si>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</si>
  <si>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</si>
  <si>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</si>
  <si>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</si>
  <si>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</si>
  <si>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</si>
  <si>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</si>
  <si>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</si>
  <si>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</si>
  <si>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</si>
  <si>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</si>
  <si>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</si>
  <si>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</si>
  <si>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</si>
  <si>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</si>
  <si>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</si>
  <si>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</si>
  <si>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</si>
  <si>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</si>
  <si>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</si>
  <si>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</si>
  <si>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</si>
  <si>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</si>
  <si>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</si>
  <si>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</si>
  <si>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</si>
  <si>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</si>
  <si>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</si>
  <si>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</si>
  <si>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</si>
  <si>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</si>
  <si>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</si>
  <si>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</si>
  <si>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</si>
  <si>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</si>
  <si>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</si>
  <si>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</si>
  <si>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</si>
  <si>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</si>
  <si>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</si>
  <si>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</si>
  <si>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</si>
  <si>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</si>
  <si>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</si>
  <si>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</si>
  <si>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</si>
  <si>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</si>
  <si>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</si>
  <si>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</si>
  <si>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</si>
  <si>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</si>
  <si>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</si>
  <si>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</si>
  <si>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</si>
  <si>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</si>
  <si>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</si>
  <si>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</si>
  <si>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</si>
  <si>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</si>
  <si>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</si>
  <si>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</si>
  <si>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</si>
  <si>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</si>
  <si>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</si>
  <si>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</si>
  <si>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</si>
  <si>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</si>
  <si>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</si>
  <si>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</si>
  <si>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</si>
  <si>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</si>
  <si>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</si>
  <si>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</si>
  <si>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</si>
  <si>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</si>
  <si>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</si>
  <si>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</si>
  <si>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</si>
  <si>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</si>
  <si>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</si>
  <si>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</si>
  <si>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</si>
  <si>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</si>
  <si>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</si>
  <si>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</si>
  <si>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</si>
  <si>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</si>
  <si>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</si>
  <si>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</si>
  <si>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</si>
  <si>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</si>
  <si>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</si>
  <si>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</si>
  <si>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</si>
  <si>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</si>
  <si>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</si>
  <si>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</si>
  <si>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</si>
  <si>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</si>
  <si>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</si>
  <si>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</si>
  <si>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</si>
  <si>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</si>
  <si>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</si>
  <si>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</si>
  <si>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</si>
  <si>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</si>
  <si>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</si>
  <si>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</si>
  <si>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</si>
  <si>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</si>
  <si>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</si>
  <si>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</si>
  <si>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</si>
  <si>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</si>
  <si>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</si>
  <si>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</si>
  <si>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</si>
  <si>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</si>
  <si>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</si>
  <si>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</si>
  <si>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</si>
  <si>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</si>
  <si>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</si>
  <si>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</si>
  <si>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</si>
  <si>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</si>
  <si>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</si>
  <si>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</si>
  <si>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</si>
  <si>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</si>
  <si>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</si>
  <si>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</si>
  <si>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</si>
  <si>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</si>
  <si>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</si>
  <si>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</si>
  <si>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</si>
  <si>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</si>
  <si>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</si>
  <si>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</si>
  <si>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</si>
  <si>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</si>
  <si>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</si>
  <si>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</si>
  <si>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</si>
  <si>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</si>
  <si>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</si>
  <si>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</si>
  <si>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</si>
  <si>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</si>
  <si>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</si>
  <si>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</si>
  <si>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</si>
  <si>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</si>
  <si>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</si>
  <si>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</si>
  <si>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</si>
  <si>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</si>
  <si>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</si>
  <si>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</si>
  <si>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</si>
  <si>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</si>
  <si>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</si>
  <si>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</si>
  <si>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</si>
  <si>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</si>
  <si>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</si>
  <si>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</si>
  <si>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</si>
  <si>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</si>
  <si>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</si>
  <si>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</si>
  <si>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</si>
  <si>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</si>
  <si>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</si>
  <si>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</si>
  <si>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</si>
  <si>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</si>
  <si>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</si>
  <si>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</si>
  <si>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</si>
  <si>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</si>
  <si>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</si>
  <si>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</si>
  <si>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</si>
  <si>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</si>
  <si>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</si>
  <si>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</si>
  <si>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</si>
  <si>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</si>
  <si>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</si>
  <si>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</si>
  <si>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</si>
  <si>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</si>
  <si>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</si>
  <si>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</si>
  <si>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</si>
  <si>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</si>
  <si>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</si>
  <si>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</si>
  <si>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</si>
  <si>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</si>
  <si>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</si>
  <si>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</si>
  <si>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</si>
  <si>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</si>
  <si>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</si>
  <si>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</si>
  <si>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</si>
  <si>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</si>
  <si>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</si>
  <si>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</si>
  <si>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</si>
  <si>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</si>
  <si>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</si>
  <si>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</si>
  <si>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</si>
  <si>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</si>
  <si>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</si>
  <si>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</si>
  <si>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</si>
  <si>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</si>
  <si>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</si>
  <si>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</si>
  <si>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</si>
  <si>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</si>
  <si>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</si>
  <si>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</si>
  <si>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</si>
  <si>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</si>
  <si>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</si>
  <si>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</si>
  <si>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</si>
  <si>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</si>
  <si>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</si>
  <si>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</si>
  <si>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</si>
  <si>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</si>
  <si>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</si>
  <si>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</si>
  <si>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</si>
  <si>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</si>
  <si>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</si>
  <si>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</si>
  <si>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</si>
  <si>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</si>
  <si>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</si>
  <si>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</si>
  <si>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</si>
  <si>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</si>
  <si>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</si>
  <si>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</si>
  <si>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</si>
  <si>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</si>
  <si>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</si>
  <si>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</si>
  <si>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</si>
  <si>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</si>
  <si>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</si>
  <si>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</si>
  <si>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</si>
  <si>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</si>
  <si>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</si>
  <si>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</si>
  <si>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</si>
  <si>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</si>
  <si>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</si>
  <si>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</si>
  <si>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</si>
  <si>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</si>
  <si>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</si>
  <si>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</si>
  <si>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</si>
  <si>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</si>
  <si>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</si>
  <si>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</si>
  <si>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</si>
  <si>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</si>
  <si>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</si>
  <si>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</si>
  <si>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</si>
  <si>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</si>
  <si>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</si>
  <si>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</si>
  <si>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</si>
  <si>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</si>
  <si>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</si>
  <si>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</si>
  <si>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</si>
  <si>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</si>
  <si>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</si>
  <si>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</si>
  <si>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</si>
  <si>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</si>
  <si>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</si>
  <si>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</si>
  <si>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</si>
  <si>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</si>
  <si>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</si>
  <si>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</si>
  <si>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</si>
  <si>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</si>
  <si>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</si>
  <si>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</si>
  <si>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</si>
  <si>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</si>
  <si>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</si>
  <si>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</si>
  <si>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</si>
  <si>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</si>
  <si>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</si>
  <si>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</si>
  <si>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</si>
  <si>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</si>
  <si>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</si>
  <si>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</si>
  <si>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</si>
  <si>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</si>
  <si>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</si>
  <si>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</si>
  <si>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</si>
  <si>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</si>
  <si>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</si>
  <si>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</si>
  <si>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</si>
  <si>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</si>
  <si>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</si>
  <si>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</si>
  <si>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</si>
  <si>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</si>
  <si>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</si>
  <si>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</si>
  <si>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</si>
  <si>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</si>
  <si>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</si>
  <si>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</si>
  <si>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</si>
  <si>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</si>
  <si>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</si>
  <si>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</si>
  <si>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</si>
  <si>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</si>
  <si>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</si>
  <si>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</si>
  <si>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</si>
  <si>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</si>
  <si>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</si>
  <si>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</si>
  <si>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</si>
  <si>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</si>
  <si>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</si>
  <si>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</si>
  <si>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</si>
  <si>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</si>
  <si>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</si>
  <si>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</si>
  <si>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</si>
  <si>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</si>
  <si>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</si>
  <si>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</si>
  <si>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</si>
  <si>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</si>
  <si>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</si>
  <si>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</si>
  <si>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</si>
  <si>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</si>
  <si>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</si>
  <si>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</si>
  <si>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</si>
  <si>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</si>
  <si>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</si>
  <si>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</si>
  <si>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</si>
  <si>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</si>
  <si>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</si>
  <si>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</si>
  <si>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</si>
  <si>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</si>
  <si>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</si>
  <si>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</si>
  <si>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</si>
  <si>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</si>
  <si>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</si>
  <si>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</si>
  <si>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</si>
  <si>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</si>
  <si>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</si>
  <si>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</si>
  <si>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</si>
  <si>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</si>
  <si>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</si>
  <si>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</si>
  <si>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</si>
  <si>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</si>
  <si>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</si>
  <si>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</si>
  <si>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</si>
  <si>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</si>
  <si>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</si>
  <si>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</si>
  <si>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</si>
  <si>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</si>
  <si>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</si>
  <si>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</si>
  <si>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</si>
  <si>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</si>
  <si>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</si>
  <si>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</si>
  <si>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</si>
  <si>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</si>
  <si>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</si>
  <si>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</si>
  <si>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</si>
  <si>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</si>
  <si>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</si>
  <si>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</si>
  <si>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</si>
  <si>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</si>
  <si>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</si>
  <si>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</si>
  <si>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</si>
  <si>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</si>
  <si>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</si>
  <si>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</si>
  <si>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</si>
  <si>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</si>
  <si>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</si>
  <si>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</si>
  <si>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</si>
  <si>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</si>
  <si>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</si>
  <si>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</si>
  <si>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</si>
  <si>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</si>
  <si>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</si>
  <si>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</si>
  <si>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</si>
  <si>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</si>
  <si>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</si>
  <si>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</si>
  <si>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</si>
  <si>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</si>
  <si>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</si>
  <si>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</si>
  <si>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</si>
  <si>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</si>
  <si>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</si>
  <si>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</si>
  <si>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</si>
  <si>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</si>
  <si>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</si>
  <si>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</si>
  <si>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</si>
  <si>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</si>
  <si>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</si>
  <si>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</si>
  <si>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</si>
  <si>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</si>
  <si>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</si>
  <si>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</si>
  <si>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</si>
  <si>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</si>
  <si>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</si>
  <si>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</si>
  <si>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</si>
  <si>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</si>
  <si>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</si>
  <si>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</si>
  <si>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</si>
  <si>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</si>
  <si>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</si>
  <si>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</si>
  <si>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</si>
  <si>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</si>
  <si>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</si>
  <si>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</si>
  <si>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</si>
  <si>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</si>
  <si>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</si>
  <si>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</si>
  <si>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</si>
  <si>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</si>
  <si>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</si>
  <si>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</si>
  <si>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</si>
  <si>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</si>
  <si>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</si>
  <si>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</si>
  <si>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</si>
  <si>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</si>
  <si>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</si>
  <si>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</si>
  <si>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</si>
  <si>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</si>
  <si>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</si>
  <si>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</si>
  <si>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</si>
  <si>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</si>
  <si>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</si>
  <si>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</si>
  <si>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</si>
  <si>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</si>
  <si>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</si>
  <si>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</si>
  <si>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</si>
  <si>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</si>
  <si>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</si>
  <si>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</si>
  <si>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</si>
  <si>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</si>
  <si>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</si>
  <si>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</si>
  <si>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</si>
  <si>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</si>
  <si>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</si>
  <si>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</si>
  <si>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</si>
  <si>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</si>
  <si>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</si>
  <si>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</si>
  <si>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</si>
  <si>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</si>
  <si>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</si>
  <si>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</si>
  <si>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</si>
  <si>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</si>
  <si>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</si>
  <si>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</si>
  <si>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</si>
  <si>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</si>
  <si>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</si>
  <si>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</si>
  <si>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</si>
  <si>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</si>
  <si>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</si>
  <si>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</si>
  <si>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</si>
  <si>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</si>
  <si>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</si>
  <si>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</si>
  <si>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</si>
  <si>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</si>
  <si>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</si>
  <si>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</si>
  <si>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</si>
  <si>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</si>
  <si>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</si>
  <si>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</si>
  <si>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</si>
  <si>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</si>
  <si>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</si>
  <si>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</si>
  <si>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</si>
  <si>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</si>
  <si>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</si>
  <si>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</si>
  <si>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</si>
  <si>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</si>
  <si>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</si>
  <si>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</si>
  <si>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</si>
  <si>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</si>
  <si>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</si>
  <si>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</si>
  <si>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</si>
  <si>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</si>
  <si>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</si>
  <si>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</si>
  <si>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</si>
  <si>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</si>
  <si>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</si>
  <si>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</si>
  <si>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</si>
  <si>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</si>
  <si>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</si>
  <si>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</si>
  <si>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</si>
  <si>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</si>
  <si>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</si>
  <si>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</si>
  <si>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</si>
  <si>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</si>
  <si>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</si>
  <si>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</si>
  <si>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</si>
  <si>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</si>
  <si>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</si>
  <si>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</si>
  <si>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</si>
  <si>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</si>
  <si>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</si>
  <si>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</si>
  <si>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</si>
  <si>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</si>
  <si>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</si>
  <si>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</si>
  <si>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</si>
  <si>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</si>
  <si>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</si>
  <si>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</si>
  <si>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</si>
  <si>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</si>
  <si>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</si>
  <si>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</si>
  <si>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</si>
  <si>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</si>
  <si>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</si>
  <si>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</si>
  <si>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</si>
  <si>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</si>
  <si>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</si>
  <si>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</si>
  <si>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</si>
  <si>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</si>
  <si>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</si>
  <si>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</si>
  <si>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</si>
  <si>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</si>
  <si>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</si>
  <si>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</si>
  <si>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</si>
  <si>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</si>
  <si>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</si>
  <si>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</si>
  <si>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</si>
  <si>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</si>
  <si>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</si>
  <si>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</si>
  <si>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</si>
  <si>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</si>
  <si>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</si>
  <si>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</si>
  <si>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</si>
  <si>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</si>
  <si>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</si>
  <si>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</si>
  <si>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</si>
  <si>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</si>
  <si>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</si>
  <si>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</si>
  <si>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</si>
  <si>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</si>
  <si>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</si>
  <si>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</si>
  <si>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</si>
  <si>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</si>
  <si>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</si>
  <si>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</si>
  <si>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</si>
  <si>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</si>
  <si>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</si>
  <si>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</si>
  <si>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</si>
  <si>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</si>
  <si>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</si>
  <si>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</si>
  <si>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</si>
  <si>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</si>
  <si>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</si>
  <si>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</si>
  <si>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</si>
  <si>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</si>
  <si>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</si>
  <si>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</si>
  <si>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</si>
  <si>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</si>
  <si>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</si>
  <si>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</si>
  <si>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</si>
  <si>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</si>
  <si>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</si>
  <si>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</si>
  <si>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</si>
  <si>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</si>
  <si>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</si>
  <si>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</si>
  <si>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</si>
  <si>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</si>
  <si>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</si>
  <si>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</si>
  <si>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</si>
  <si>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</si>
  <si>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</si>
  <si>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</si>
  <si>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</si>
  <si>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</si>
  <si>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</si>
  <si>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</si>
  <si>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</si>
  <si>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</si>
  <si>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</si>
  <si>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</si>
  <si>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</si>
  <si>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</si>
  <si>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</si>
  <si>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</si>
  <si>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</si>
  <si>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</si>
  <si>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</si>
  <si>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</si>
  <si>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</si>
  <si>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</si>
  <si>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</si>
  <si>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</si>
  <si>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</si>
  <si>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</si>
  <si>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</si>
  <si>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</si>
  <si>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</si>
  <si>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</si>
  <si>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</si>
  <si>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</si>
  <si>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</si>
  <si>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</si>
  <si>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</si>
  <si>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</si>
  <si>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</si>
  <si>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</si>
  <si>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</si>
  <si>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</si>
  <si>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</si>
  <si>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</si>
  <si>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</si>
  <si>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</si>
  <si>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</si>
  <si>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</si>
  <si>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</si>
  <si>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</si>
  <si>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</si>
  <si>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</si>
  <si>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</si>
  <si>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</si>
  <si>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</si>
  <si>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</si>
  <si>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</si>
  <si>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</si>
  <si>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</si>
  <si>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</si>
  <si>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</si>
  <si>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</si>
  <si>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</si>
  <si>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</si>
  <si>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</si>
  <si>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</si>
  <si>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</si>
  <si>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</si>
  <si>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</si>
  <si>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</si>
  <si>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</si>
  <si>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</si>
  <si>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</si>
  <si>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</si>
  <si>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</si>
  <si>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</si>
  <si>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</si>
  <si>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</si>
  <si>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</si>
  <si>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</si>
  <si>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</si>
  <si>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</si>
  <si>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</si>
  <si>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</si>
  <si>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</si>
  <si>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</si>
  <si>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</si>
  <si>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</si>
  <si>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</si>
  <si>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</si>
  <si>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</si>
  <si>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</si>
  <si>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</si>
  <si>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</si>
  <si>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</si>
  <si>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</si>
  <si>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</si>
  <si>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</si>
  <si>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</si>
  <si>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</si>
  <si>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</si>
  <si>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</si>
  <si>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</si>
  <si>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</si>
  <si>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</si>
  <si>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</si>
  <si>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</si>
  <si>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</si>
  <si>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</si>
  <si>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</si>
  <si>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</si>
  <si>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</si>
  <si>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</si>
  <si>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</si>
  <si>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</si>
  <si>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</si>
  <si>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</si>
  <si>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</si>
  <si>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</si>
  <si>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</si>
  <si>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</si>
  <si>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</si>
  <si>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</si>
  <si>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</si>
  <si>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</si>
  <si>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</si>
  <si>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</si>
  <si>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</si>
  <si>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</si>
  <si>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</si>
  <si>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</si>
  <si>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</si>
  <si>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</si>
  <si>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</si>
  <si>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</si>
  <si>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</si>
  <si>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</si>
  <si>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</si>
  <si>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</si>
  <si>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</si>
  <si>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</si>
  <si>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</si>
  <si>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</si>
  <si>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</si>
  <si>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</si>
  <si>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</si>
  <si>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</si>
  <si>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</si>
  <si>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</si>
  <si>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</si>
  <si>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</si>
  <si>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</si>
  <si>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</si>
  <si>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</si>
  <si>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</si>
  <si>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</si>
  <si>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</si>
  <si>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</si>
  <si>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</si>
  <si>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</si>
  <si>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</si>
  <si>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</si>
  <si>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</si>
  <si>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</si>
  <si>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</si>
  <si>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</si>
  <si>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</si>
  <si>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</si>
  <si>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</si>
  <si>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</si>
  <si>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</si>
  <si>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</si>
  <si>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</si>
  <si>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</si>
  <si>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</si>
  <si>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</si>
  <si>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</si>
  <si>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</si>
  <si>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</si>
  <si>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</si>
  <si>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</si>
  <si>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</si>
  <si>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</si>
  <si>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</si>
  <si>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</si>
  <si>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</si>
  <si>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</si>
  <si>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</si>
  <si>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</si>
  <si>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</si>
  <si>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</si>
  <si>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</si>
  <si>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</si>
  <si>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</si>
  <si>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</si>
  <si>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</si>
  <si>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</si>
  <si>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</si>
  <si>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</si>
  <si>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</si>
  <si>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</si>
  <si>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</si>
  <si>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</si>
  <si>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</si>
  <si>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</si>
  <si>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</si>
  <si>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</si>
  <si>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</si>
  <si>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</si>
  <si>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</si>
  <si>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</si>
  <si>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</si>
  <si>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</si>
  <si>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</si>
  <si>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</si>
  <si>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</si>
  <si>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</si>
  <si>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</si>
  <si>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</si>
  <si>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</si>
  <si>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</si>
  <si>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</si>
  <si>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</si>
  <si>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</si>
  <si>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</si>
  <si>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</si>
  <si>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</si>
  <si>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</si>
  <si>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</si>
  <si>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</si>
  <si>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</si>
  <si>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</si>
  <si>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</si>
  <si>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</si>
  <si>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</si>
  <si>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</si>
  <si>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</si>
  <si>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</si>
  <si>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</si>
  <si>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</si>
  <si>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</si>
  <si>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</si>
  <si>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</si>
  <si>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</si>
  <si>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</si>
  <si>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</si>
  <si>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</si>
  <si>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</si>
  <si>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</si>
  <si>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</si>
  <si>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</si>
  <si>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</si>
  <si>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</si>
  <si>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</si>
  <si>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</si>
  <si>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</si>
  <si>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</si>
  <si>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</si>
  <si>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</si>
  <si>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</si>
  <si>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</si>
  <si>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</si>
  <si>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</si>
  <si>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</si>
  <si>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</si>
  <si>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</si>
  <si>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</si>
  <si>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</si>
  <si>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</si>
  <si>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</si>
  <si>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</si>
  <si>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</si>
  <si>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</si>
  <si>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</si>
  <si>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</si>
  <si>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</si>
  <si>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</si>
  <si>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</si>
  <si>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</si>
  <si>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</si>
  <si>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</si>
  <si>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</si>
  <si>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</si>
  <si>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</si>
  <si>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</si>
  <si>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</si>
  <si>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</si>
  <si>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</si>
  <si>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</si>
  <si>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</si>
  <si>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</si>
  <si>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</si>
  <si>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</si>
  <si>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</si>
  <si>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</si>
  <si>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</si>
  <si>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</si>
  <si>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</si>
  <si>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</si>
  <si>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</si>
  <si>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</si>
  <si>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</si>
  <si>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</si>
  <si>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</si>
  <si>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</si>
  <si>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</si>
  <si>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</si>
  <si>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</si>
  <si>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</si>
  <si>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</si>
  <si>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</si>
  <si>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</si>
  <si>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</si>
  <si>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</si>
  <si>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</si>
  <si>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</si>
  <si>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</si>
  <si>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</si>
  <si>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</si>
  <si>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</si>
  <si>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</si>
  <si>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</si>
  <si>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</si>
  <si>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</si>
  <si>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</si>
  <si>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</si>
  <si>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</si>
  <si>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</si>
  <si>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</si>
  <si>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</si>
  <si>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</si>
  <si>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</si>
  <si>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</si>
  <si>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</si>
  <si>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</si>
  <si>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</si>
  <si>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</si>
  <si>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</si>
  <si>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</si>
  <si>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</si>
  <si>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</si>
  <si>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</si>
  <si>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</si>
  <si>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</si>
  <si>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</si>
  <si>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</si>
  <si>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</si>
  <si>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</si>
  <si>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</si>
  <si>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</si>
  <si>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</si>
  <si>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</si>
  <si>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</si>
  <si>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</si>
  <si>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</si>
  <si>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</si>
  <si>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</si>
  <si>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</si>
  <si>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</si>
  <si>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</si>
  <si>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</si>
  <si>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</si>
  <si>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</si>
  <si>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</si>
  <si>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</si>
  <si>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</si>
  <si>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</si>
  <si>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</si>
  <si>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</si>
  <si>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</si>
  <si>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</si>
  <si>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</si>
  <si>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</si>
  <si>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</si>
  <si>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</si>
  <si>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</si>
  <si>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</si>
  <si>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</si>
  <si>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</si>
  <si>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</si>
  <si>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</si>
  <si>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</si>
  <si>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</si>
  <si>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</si>
  <si>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</si>
  <si>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</si>
  <si>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</si>
  <si>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</si>
  <si>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</si>
  <si>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</si>
  <si>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</si>
  <si>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</si>
  <si>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</si>
  <si>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</si>
  <si>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</si>
  <si>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</si>
  <si>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</si>
  <si>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</si>
  <si>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</si>
  <si>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</si>
  <si>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</si>
  <si>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</si>
  <si>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</si>
  <si>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</si>
  <si>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</si>
  <si>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</si>
  <si>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</si>
  <si>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</si>
  <si>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</si>
  <si>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</si>
  <si>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</si>
  <si>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</si>
  <si>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</si>
  <si>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</si>
  <si>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</si>
  <si>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</si>
  <si>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</si>
  <si>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</si>
  <si>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</si>
  <si>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</si>
  <si>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</si>
  <si>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</si>
  <si>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</si>
  <si>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</si>
  <si>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</si>
  <si>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</si>
  <si>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</si>
  <si>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</si>
  <si>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</si>
  <si>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</si>
  <si>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</si>
  <si>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</si>
  <si>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</si>
  <si>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</si>
  <si>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</si>
  <si>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</si>
  <si>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</si>
  <si>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</si>
  <si>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</si>
  <si>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</si>
  <si>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</si>
  <si>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</si>
  <si>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</si>
  <si>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</si>
  <si>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</si>
  <si>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</si>
  <si>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</si>
  <si>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</si>
  <si>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</si>
  <si>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</si>
  <si>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</si>
  <si>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</si>
  <si>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</si>
  <si>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</si>
  <si>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</si>
  <si>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</si>
  <si>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</si>
  <si>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</si>
  <si>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</si>
  <si>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</si>
  <si>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</si>
  <si>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</si>
  <si>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</si>
  <si>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</si>
  <si>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</si>
  <si>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</si>
  <si>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</si>
  <si>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</si>
  <si>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</si>
  <si>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</si>
  <si>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</si>
  <si>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</si>
  <si>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</si>
  <si>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</si>
  <si>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</si>
  <si>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</si>
  <si>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</si>
  <si>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</si>
  <si>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</si>
  <si>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</si>
  <si>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</si>
  <si>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</si>
  <si>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</si>
  <si>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</si>
  <si>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</si>
  <si>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</si>
  <si>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</si>
  <si>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</si>
  <si>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</si>
  <si>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</si>
  <si>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</si>
  <si>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</si>
  <si>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</si>
  <si>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</si>
  <si>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</si>
  <si>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</si>
  <si>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</si>
  <si>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</si>
  <si>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</si>
  <si>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</si>
  <si>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</si>
  <si>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</si>
  <si>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</si>
  <si>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</si>
  <si>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</si>
  <si>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</si>
  <si>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</si>
  <si>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</si>
  <si>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</si>
  <si>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</si>
  <si>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</si>
  <si>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</si>
  <si>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</si>
  <si>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</si>
  <si>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</si>
  <si>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</si>
  <si>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</si>
  <si>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</si>
  <si>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</si>
  <si>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</si>
  <si>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</si>
  <si>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</si>
  <si>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</si>
  <si>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</si>
  <si>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</si>
  <si>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</si>
  <si>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</si>
  <si>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</si>
  <si>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</si>
  <si>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</si>
  <si>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</si>
  <si>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</si>
  <si>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</si>
  <si>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</si>
  <si>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</si>
  <si>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</si>
  <si>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</si>
  <si>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</si>
  <si>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</si>
  <si>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</si>
  <si>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</si>
  <si>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</si>
  <si>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</si>
  <si>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</si>
  <si>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</si>
  <si>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</si>
  <si>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</si>
  <si>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</si>
  <si>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</si>
  <si>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</si>
  <si>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</si>
  <si>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</si>
  <si>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</si>
  <si>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</si>
  <si>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</si>
  <si>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</si>
  <si>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</si>
  <si>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</si>
  <si>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</si>
  <si>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</si>
  <si>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</si>
  <si>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</si>
  <si>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</si>
  <si>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</si>
  <si>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</si>
  <si>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</si>
  <si>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</si>
  <si>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</si>
  <si>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</si>
  <si>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</si>
  <si>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</si>
  <si>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</si>
  <si>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</si>
  <si>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</si>
  <si>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</si>
  <si>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</si>
  <si>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</si>
  <si>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</si>
  <si>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</si>
  <si>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</si>
  <si>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</si>
  <si>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</si>
  <si>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</si>
  <si>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</si>
  <si>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</si>
  <si>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</si>
  <si>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</si>
  <si>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</si>
  <si>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</si>
  <si>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</si>
  <si>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</si>
  <si>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</si>
  <si>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</si>
  <si>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</si>
  <si>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</si>
  <si>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</si>
  <si>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</si>
  <si>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</si>
  <si>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</si>
  <si>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</si>
  <si>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</si>
  <si>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</si>
  <si>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</si>
  <si>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</si>
  <si>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</si>
  <si>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</si>
  <si>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</si>
  <si>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</si>
  <si>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</si>
  <si>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</si>
  <si>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</si>
  <si>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</si>
  <si>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</si>
  <si>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</si>
  <si>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</si>
  <si>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</si>
  <si>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</si>
  <si>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</si>
  <si>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</si>
  <si>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</si>
  <si>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</si>
  <si>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</si>
  <si>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</si>
  <si>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</si>
  <si>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</si>
  <si>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</si>
  <si>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</si>
  <si>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</si>
  <si>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</si>
  <si>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</si>
  <si>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</si>
  <si>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</si>
  <si>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</si>
  <si>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</si>
  <si>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</si>
  <si>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</si>
  <si>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</si>
  <si>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</si>
  <si>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</si>
  <si>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</si>
  <si>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</si>
  <si>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</si>
  <si>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</si>
  <si>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</si>
  <si>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</si>
  <si>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</si>
  <si>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</si>
  <si>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</si>
  <si>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</si>
  <si>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</si>
  <si>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</si>
  <si>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</si>
  <si>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</si>
  <si>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</si>
  <si>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</si>
  <si>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</si>
  <si>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</si>
  <si>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</si>
  <si>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</si>
  <si>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</si>
  <si>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</si>
  <si>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</si>
  <si>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</si>
  <si>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</si>
  <si>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</si>
  <si>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</si>
  <si>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</si>
  <si>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</si>
  <si>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</si>
  <si>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</si>
  <si>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</si>
  <si>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</si>
  <si>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</si>
  <si>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</si>
  <si>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</si>
  <si>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</si>
  <si>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</si>
  <si>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</si>
  <si>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</si>
  <si>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</si>
  <si>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</si>
  <si>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</si>
  <si>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</si>
  <si>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</si>
  <si>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</si>
  <si>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</si>
  <si>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</si>
  <si>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</si>
  <si>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</si>
  <si>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</si>
  <si>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</si>
  <si>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</si>
  <si>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</si>
  <si>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</si>
  <si>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</si>
  <si>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</si>
  <si>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</si>
  <si>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</si>
  <si>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</si>
  <si>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</si>
  <si>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</si>
  <si>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</si>
  <si>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</si>
  <si>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</si>
  <si>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</si>
  <si>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</si>
  <si>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</si>
  <si>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</si>
  <si>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</si>
  <si>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</si>
  <si>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</si>
  <si>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</si>
  <si>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</si>
  <si>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</si>
  <si>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</si>
  <si>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</si>
  <si>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</si>
  <si>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</si>
  <si>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</si>
  <si>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</si>
  <si>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</si>
  <si>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</si>
  <si>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</si>
  <si>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</si>
  <si>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</si>
  <si>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</si>
  <si>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</si>
  <si>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</si>
  <si>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</si>
  <si>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</si>
  <si>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</si>
  <si>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</si>
  <si>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</si>
  <si>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</si>
  <si>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</si>
  <si>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</si>
  <si>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</si>
  <si>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</si>
  <si>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</si>
  <si>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</si>
  <si>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</si>
  <si>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</si>
  <si>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</si>
  <si>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</si>
  <si>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</si>
  <si>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</si>
  <si>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</si>
  <si>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</si>
  <si>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</si>
  <si>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</si>
  <si>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</si>
  <si>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</si>
  <si>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</si>
  <si>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</si>
  <si>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</si>
  <si>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</si>
  <si>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</si>
  <si>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</si>
  <si>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</si>
  <si>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</si>
  <si>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</si>
  <si>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</si>
  <si>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</si>
  <si>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</si>
  <si>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</si>
  <si>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</si>
  <si>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</si>
  <si>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</si>
  <si>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</si>
  <si>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</si>
  <si>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</si>
  <si>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</si>
  <si>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</si>
  <si>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</si>
  <si>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</si>
  <si>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</si>
  <si>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</si>
  <si>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</si>
  <si>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</si>
  <si>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</si>
  <si>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</si>
  <si>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</si>
  <si>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</si>
  <si>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</si>
  <si>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</si>
  <si>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</si>
  <si>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</si>
  <si>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</si>
  <si>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</si>
  <si>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</si>
  <si>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</si>
  <si>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</si>
  <si>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</si>
  <si>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</si>
  <si>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</si>
  <si>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</si>
  <si>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</si>
  <si>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</si>
  <si>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</si>
  <si>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</si>
  <si>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</si>
  <si>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</si>
  <si>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</si>
  <si>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</si>
  <si>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</si>
  <si>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</si>
  <si>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</si>
  <si>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</si>
  <si>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</si>
  <si>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</si>
  <si>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</si>
  <si>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</si>
  <si>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</si>
  <si>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</si>
  <si>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</si>
  <si>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</si>
  <si>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</si>
  <si>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</si>
  <si>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</si>
  <si>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</si>
  <si>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</si>
  <si>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</si>
  <si>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</si>
  <si>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</si>
  <si>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</si>
  <si>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</si>
  <si>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</si>
  <si>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</si>
  <si>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</si>
  <si>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</si>
  <si>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</si>
  <si>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</si>
  <si>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</si>
  <si>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</si>
  <si>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</si>
  <si>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</si>
  <si>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</si>
  <si>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</si>
  <si>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</si>
  <si>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</si>
  <si>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</si>
  <si>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</si>
  <si>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</si>
  <si>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</si>
  <si>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</si>
  <si>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</si>
  <si>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</si>
  <si>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</si>
  <si>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</si>
  <si>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</si>
  <si>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</si>
  <si>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</si>
  <si>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</si>
  <si>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</si>
  <si>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</si>
  <si>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</si>
  <si>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</si>
  <si>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</si>
  <si>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</si>
  <si>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</si>
  <si>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</si>
  <si>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</si>
  <si>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</si>
  <si>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</si>
  <si>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</si>
  <si>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</si>
  <si>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</si>
  <si>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</si>
  <si>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</si>
  <si>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</si>
  <si>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</si>
  <si>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</si>
  <si>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</si>
  <si>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</si>
  <si>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</si>
  <si>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</si>
  <si>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</si>
  <si>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</si>
  <si>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</si>
  <si>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</si>
  <si>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</si>
  <si>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</si>
  <si>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</si>
  <si>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</si>
  <si>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</si>
  <si>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</si>
  <si>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</si>
  <si>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</si>
  <si>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</si>
  <si>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</si>
  <si>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</si>
  <si>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</si>
  <si>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</si>
  <si>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</si>
  <si>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</si>
  <si>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</si>
  <si>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</si>
  <si>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</si>
  <si>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</si>
  <si>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</si>
  <si>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</si>
  <si>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</si>
  <si>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</si>
  <si>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</si>
  <si>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</si>
  <si>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</si>
  <si>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</si>
  <si>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</si>
  <si>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</si>
  <si>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</si>
  <si>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</si>
  <si>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</si>
  <si>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</si>
  <si>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</si>
  <si>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</si>
  <si>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</si>
  <si>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</si>
  <si>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</si>
  <si>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</si>
  <si>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</si>
  <si>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</si>
  <si>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</si>
  <si>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</si>
  <si>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</si>
  <si>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</si>
  <si>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</si>
  <si>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</si>
  <si>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</si>
  <si>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</si>
  <si>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</si>
  <si>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</si>
  <si>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</si>
  <si>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</si>
  <si>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</si>
  <si>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</si>
  <si>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</si>
  <si>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</si>
  <si>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</si>
  <si>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</si>
  <si>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</si>
  <si>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</si>
  <si>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</si>
  <si>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</si>
  <si>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</si>
  <si>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</si>
  <si>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</si>
  <si>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</si>
  <si>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</si>
  <si>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</si>
  <si>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</si>
  <si>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</si>
  <si>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</si>
  <si>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</si>
  <si>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</si>
  <si>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</si>
  <si>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</si>
  <si>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</si>
  <si>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</si>
  <si>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</si>
  <si>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</si>
  <si>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</si>
  <si>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</si>
  <si>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</si>
  <si>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</si>
  <si>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</si>
  <si>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</si>
  <si>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</si>
  <si>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</si>
  <si>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</si>
  <si>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</si>
  <si>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</si>
  <si>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</si>
  <si>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</si>
  <si>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</si>
  <si>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</si>
  <si>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</si>
  <si>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</si>
  <si>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</si>
  <si>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</si>
  <si>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</si>
  <si>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</si>
  <si>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</si>
  <si>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</si>
  <si>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</si>
  <si>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</si>
  <si>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</si>
  <si>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</si>
  <si>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</si>
  <si>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</si>
  <si>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</si>
  <si>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</si>
  <si>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</si>
  <si>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</si>
  <si>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</si>
  <si>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</si>
  <si>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</si>
  <si>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</si>
  <si>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</si>
  <si>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</si>
  <si>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</si>
  <si>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</si>
  <si>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</si>
  <si>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</si>
  <si>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</si>
  <si>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</si>
  <si>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</si>
  <si>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</si>
  <si>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</si>
  <si>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</si>
  <si>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</si>
  <si>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</si>
  <si>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</si>
  <si>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</si>
  <si>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</si>
  <si>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</si>
  <si>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</si>
  <si>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</si>
  <si>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</si>
  <si>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</si>
  <si>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</si>
  <si>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</si>
  <si>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</si>
  <si>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</si>
  <si>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</si>
  <si>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</si>
  <si>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</si>
  <si>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</si>
  <si>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</si>
  <si>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</si>
  <si>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</si>
  <si>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</si>
  <si>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</si>
  <si>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</si>
  <si>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</si>
  <si>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</si>
  <si>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</si>
  <si>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</si>
  <si>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</si>
  <si>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</si>
  <si>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</si>
  <si>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</si>
  <si>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</si>
  <si>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</si>
  <si>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</si>
  <si>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</si>
  <si>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</si>
  <si>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</si>
  <si>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</si>
  <si>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</si>
  <si>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</si>
  <si>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</si>
  <si>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</si>
  <si>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</si>
  <si>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</si>
  <si>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</si>
  <si>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</si>
  <si>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</si>
  <si>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</si>
  <si>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</si>
  <si>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</si>
  <si>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</si>
  <si>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</si>
  <si>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</si>
  <si>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</si>
  <si>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</si>
  <si>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</si>
  <si>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</si>
  <si>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</si>
  <si>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</si>
  <si>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</si>
  <si>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</si>
  <si>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</si>
  <si>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</si>
  <si>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</si>
  <si>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</si>
  <si>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</si>
  <si>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</si>
  <si>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</si>
  <si>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</si>
  <si>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</si>
  <si>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</si>
  <si>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</si>
  <si>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</si>
  <si>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</si>
  <si>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</si>
  <si>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</si>
  <si>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</si>
  <si>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</si>
  <si>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</si>
  <si>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</si>
  <si>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</si>
  <si>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</si>
  <si>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</si>
  <si>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</si>
  <si>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</si>
  <si>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</si>
  <si>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</si>
  <si>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</si>
  <si>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</si>
  <si>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</si>
  <si>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</si>
  <si>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</si>
  <si>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</si>
  <si>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</si>
  <si>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</si>
  <si>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</si>
  <si>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</si>
  <si>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</si>
  <si>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</si>
  <si>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</si>
  <si>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</si>
  <si>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</si>
  <si>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</si>
  <si>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</si>
  <si>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</si>
  <si>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</si>
  <si>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</si>
  <si>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</si>
  <si>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</si>
  <si>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</si>
  <si>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</si>
  <si>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</si>
  <si>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</si>
  <si>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</si>
  <si>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</si>
  <si>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</si>
  <si>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</si>
  <si>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</si>
  <si>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</si>
  <si>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</si>
  <si>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</si>
  <si>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</si>
  <si>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</si>
  <si>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</si>
  <si>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</si>
  <si>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</si>
  <si>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</si>
  <si>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</si>
  <si>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</si>
  <si>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</si>
  <si>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</si>
  <si>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</si>
  <si>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</si>
  <si>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</si>
  <si>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</si>
  <si>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</si>
  <si>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</si>
  <si>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</si>
  <si>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</si>
  <si>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</si>
  <si>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</si>
  <si>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</si>
  <si>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</si>
  <si>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</si>
  <si>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</si>
  <si>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</si>
  <si>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</si>
  <si>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</si>
  <si>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</si>
  <si>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</si>
  <si>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</si>
  <si>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</si>
  <si>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</si>
  <si>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</si>
  <si>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</si>
  <si>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</si>
  <si>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</si>
  <si>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</si>
  <si>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</si>
  <si>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</si>
  <si>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</si>
  <si>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</si>
  <si>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</si>
  <si>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</si>
  <si>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</si>
  <si>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</si>
  <si>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</si>
  <si>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</si>
  <si>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</si>
  <si>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</si>
  <si>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</si>
  <si>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</si>
  <si>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</si>
  <si>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</si>
  <si>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</si>
  <si>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</si>
  <si>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</si>
  <si>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</si>
  <si>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</si>
  <si>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</si>
  <si>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</si>
  <si>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</si>
  <si>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</si>
  <si>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</si>
  <si>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</si>
  <si>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</si>
  <si>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</si>
  <si>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</si>
  <si>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</si>
  <si>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</si>
  <si>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</si>
  <si>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</si>
  <si>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</si>
  <si>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</si>
  <si>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</si>
  <si>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</si>
  <si>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</si>
  <si>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</si>
  <si>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</si>
  <si>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</si>
  <si>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</si>
  <si>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</si>
  <si>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</si>
  <si>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</si>
  <si>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</si>
  <si>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</si>
  <si>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</si>
  <si>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</si>
  <si>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</si>
  <si>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</si>
  <si>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</si>
  <si>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</si>
  <si>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</si>
  <si>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</si>
  <si>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</si>
  <si>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</si>
  <si>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</si>
  <si>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</si>
  <si>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</si>
  <si>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</si>
  <si>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</si>
  <si>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</si>
  <si>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</si>
  <si>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</si>
  <si>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</si>
  <si>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</si>
  <si>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</si>
  <si>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</si>
  <si>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</si>
  <si>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</si>
  <si>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</si>
  <si>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</si>
  <si>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</si>
  <si>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</si>
  <si>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</si>
  <si>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</si>
  <si>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</si>
  <si>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</si>
  <si>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</si>
  <si>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</si>
  <si>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</si>
  <si>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</si>
  <si>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</si>
  <si>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</si>
  <si>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</si>
  <si>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</si>
  <si>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</si>
  <si>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</si>
  <si>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</si>
  <si>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</si>
  <si>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</si>
  <si>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</si>
  <si>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</si>
  <si>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</si>
  <si>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</si>
  <si>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</si>
  <si>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</si>
  <si>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</si>
  <si>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</si>
  <si>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</si>
  <si>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</si>
  <si>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</si>
  <si>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</si>
  <si>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</si>
  <si>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</si>
  <si>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</si>
  <si>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</si>
  <si>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</si>
  <si>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</si>
  <si>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</si>
  <si>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</si>
  <si>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</si>
  <si>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</si>
  <si>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</si>
  <si>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</si>
  <si>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</si>
  <si>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</si>
  <si>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</si>
  <si>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</si>
  <si>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</si>
  <si>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</si>
  <si>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</si>
  <si>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</si>
  <si>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</si>
  <si>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</si>
  <si>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</si>
  <si>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</si>
  <si>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</si>
  <si>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</si>
  <si>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</si>
  <si>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</si>
  <si>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</si>
  <si>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</si>
  <si>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</si>
  <si>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</si>
  <si>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</si>
  <si>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</si>
  <si>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</si>
  <si>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</si>
  <si>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</si>
  <si>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</si>
  <si>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</si>
  <si>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</si>
  <si>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</si>
  <si>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</si>
  <si>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</si>
  <si>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</si>
  <si>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</si>
  <si>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</si>
  <si>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</si>
  <si>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</si>
  <si>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</si>
  <si>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</si>
  <si>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</si>
  <si>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</si>
  <si>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</si>
  <si>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</si>
  <si>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</si>
  <si>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</si>
  <si>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</si>
  <si>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</si>
  <si>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</si>
  <si>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</si>
  <si>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</si>
  <si>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</si>
  <si>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</si>
  <si>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</si>
  <si>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</si>
  <si>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</si>
  <si>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</si>
  <si>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</si>
  <si>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</si>
  <si>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</si>
  <si>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</si>
  <si>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</si>
  <si>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</si>
  <si>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</si>
  <si>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</si>
  <si>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</si>
  <si>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</si>
  <si>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</si>
  <si>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</si>
  <si>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</si>
  <si>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</si>
  <si>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</si>
  <si>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</si>
  <si>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</si>
  <si>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</si>
  <si>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</si>
  <si>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</si>
  <si>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</si>
  <si>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</si>
  <si>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</si>
  <si>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</si>
  <si>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</si>
  <si>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</si>
  <si>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</si>
  <si>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</si>
  <si>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</si>
  <si>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</si>
  <si>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</si>
  <si>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</si>
  <si>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</si>
  <si>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</si>
  <si>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</si>
  <si>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</si>
  <si>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</si>
  <si>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</si>
  <si>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</si>
  <si>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</si>
  <si>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</si>
  <si>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</si>
  <si>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</si>
  <si>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</si>
  <si>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</si>
  <si>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</si>
  <si>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</si>
  <si>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</si>
  <si>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</si>
  <si>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</si>
  <si>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</si>
  <si>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</si>
  <si>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</si>
  <si>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</si>
  <si>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</si>
  <si>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</si>
  <si>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</si>
  <si>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</si>
  <si>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</si>
  <si>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</si>
  <si>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</si>
  <si>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</si>
  <si>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</si>
  <si>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</si>
  <si>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</si>
  <si>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</si>
  <si>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</si>
  <si>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</si>
  <si>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</si>
  <si>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</si>
  <si>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</si>
  <si>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</si>
  <si>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</si>
  <si>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</si>
  <si>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</si>
  <si>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</si>
  <si>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</si>
  <si>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</si>
  <si>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</si>
  <si>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</si>
  <si>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</si>
  <si>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</si>
  <si>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</si>
  <si>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</si>
  <si>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</si>
  <si>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</si>
  <si>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</si>
  <si>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</si>
  <si>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</si>
  <si>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</si>
  <si>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</si>
  <si>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</si>
  <si>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</si>
  <si>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</si>
  <si>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</si>
  <si>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</si>
  <si>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</si>
  <si>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</si>
  <si>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</si>
  <si>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</si>
  <si>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</si>
  <si>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</si>
  <si>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</si>
  <si>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</si>
  <si>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</si>
  <si>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</si>
  <si>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</si>
  <si>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</si>
  <si>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</si>
  <si>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</si>
  <si>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</si>
  <si>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</si>
  <si>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</si>
  <si>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</si>
  <si>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</si>
  <si>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</si>
  <si>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</si>
  <si>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</si>
  <si>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</si>
  <si>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</si>
  <si>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</si>
  <si>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</si>
  <si>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</si>
  <si>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</si>
  <si>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</si>
  <si>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</si>
  <si>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</si>
  <si>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</si>
  <si>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</si>
  <si>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</si>
  <si>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</si>
  <si>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</si>
  <si>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</si>
  <si>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</si>
  <si>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</si>
  <si>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</si>
  <si>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</si>
  <si>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</si>
  <si>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</si>
  <si>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</si>
  <si>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</si>
  <si>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</si>
  <si>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</si>
  <si>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</si>
  <si>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</si>
  <si>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</si>
  <si>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</si>
  <si>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</si>
  <si>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</si>
  <si>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</si>
  <si>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</si>
  <si>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</si>
  <si>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</si>
  <si>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</si>
  <si>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</si>
  <si>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</si>
  <si>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</si>
  <si>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</si>
  <si>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</si>
  <si>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</si>
  <si>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</si>
  <si>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</si>
  <si>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</si>
  <si>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</si>
  <si>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</si>
  <si>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</si>
  <si>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</si>
  <si>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</si>
  <si>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</si>
  <si>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</si>
  <si>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</si>
  <si>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</si>
  <si>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</si>
  <si>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</si>
  <si>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</si>
  <si>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</si>
  <si>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</si>
  <si>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</si>
  <si>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</si>
  <si>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</si>
  <si>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</si>
  <si>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</si>
  <si>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</si>
  <si>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</si>
  <si>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</si>
  <si>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</si>
  <si>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</si>
  <si>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</si>
  <si>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</si>
  <si>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</si>
  <si>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</si>
  <si>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</si>
  <si>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</si>
  <si>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</si>
  <si>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</si>
  <si>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</si>
  <si>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</si>
  <si>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</si>
  <si>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</si>
  <si>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</si>
  <si>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</si>
  <si>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</si>
  <si>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</si>
  <si>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</si>
  <si>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</si>
  <si>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</si>
  <si>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</si>
  <si>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</si>
  <si>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</si>
  <si>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</si>
  <si>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</si>
  <si>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</si>
  <si>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</si>
  <si>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</si>
  <si>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</si>
  <si>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</si>
  <si>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</si>
  <si>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</si>
  <si>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</si>
  <si>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</si>
  <si>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</si>
  <si>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</si>
  <si>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</si>
  <si>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</si>
  <si>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</si>
  <si>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</si>
  <si>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</si>
  <si>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</si>
  <si>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</si>
  <si>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</si>
  <si>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</si>
  <si>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</si>
  <si>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</si>
  <si>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</si>
  <si>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</si>
  <si>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</si>
  <si>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</si>
  <si>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</si>
  <si>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</si>
  <si>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</si>
  <si>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</si>
  <si>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</si>
  <si>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</si>
  <si>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</si>
  <si>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</si>
  <si>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</si>
  <si>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</si>
  <si>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</si>
  <si>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</si>
  <si>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</si>
  <si>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</si>
  <si>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</si>
  <si>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</si>
  <si>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</si>
  <si>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</si>
  <si>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</si>
  <si>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</si>
  <si>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</si>
  <si>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</si>
  <si>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</si>
  <si>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</si>
  <si>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</si>
  <si>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</si>
  <si>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</si>
  <si>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</si>
  <si>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</si>
  <si>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</si>
  <si>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</si>
  <si>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</si>
  <si>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</si>
  <si>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</si>
  <si>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</si>
  <si>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</si>
  <si>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</si>
  <si>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</si>
  <si>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</si>
  <si>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</si>
  <si>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</si>
  <si>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</si>
  <si>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</si>
  <si>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</si>
  <si>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</si>
  <si>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</si>
  <si>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</si>
  <si>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</si>
  <si>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</si>
  <si>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</si>
  <si>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</si>
  <si>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</si>
  <si>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</si>
  <si>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</si>
  <si>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</si>
  <si>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</si>
  <si>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</si>
  <si>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</si>
  <si>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</si>
  <si>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</si>
  <si>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</si>
  <si>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</si>
  <si>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</si>
  <si>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</si>
  <si>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</si>
  <si>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</si>
  <si>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</si>
  <si>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</si>
  <si>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</si>
  <si>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</si>
  <si>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</si>
  <si>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</si>
  <si>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</si>
  <si>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</si>
  <si>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</si>
  <si>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</si>
  <si>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</si>
  <si>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</si>
  <si>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</si>
  <si>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</si>
  <si>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</si>
  <si>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</si>
  <si>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</si>
  <si>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</si>
  <si>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</si>
  <si>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</si>
  <si>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</si>
  <si>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</si>
  <si>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</si>
  <si>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</si>
  <si>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</si>
  <si>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</si>
  <si>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</si>
  <si>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</si>
  <si>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</si>
  <si>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</si>
  <si>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</si>
  <si>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</si>
  <si>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</si>
  <si>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</si>
  <si>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</si>
  <si>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</si>
  <si>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</si>
  <si>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</si>
  <si>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</si>
  <si>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</si>
  <si>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</si>
  <si>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</si>
  <si>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</si>
  <si>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</si>
  <si>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</si>
  <si>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</si>
  <si>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</si>
  <si>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</si>
  <si>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</si>
  <si>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</si>
  <si>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</si>
  <si>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</si>
  <si>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</si>
  <si>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</si>
  <si>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</si>
  <si>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</si>
  <si>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</si>
  <si>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</si>
  <si>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</si>
  <si>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</si>
  <si>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</si>
  <si>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</si>
  <si>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</si>
  <si>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</si>
  <si>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</si>
  <si>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</si>
  <si>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</si>
  <si>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</si>
  <si>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</si>
  <si>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</si>
  <si>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</si>
  <si>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</si>
  <si>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</si>
  <si>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</si>
  <si>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</si>
  <si>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</si>
  <si>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</si>
  <si>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</si>
  <si>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</si>
  <si>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</si>
  <si>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</si>
  <si>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</si>
  <si>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</si>
  <si>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</si>
  <si>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</si>
  <si>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</si>
  <si>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</si>
  <si>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</si>
  <si>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</si>
  <si>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</si>
  <si>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</si>
  <si>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</si>
  <si>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</si>
  <si>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</si>
  <si>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</si>
  <si>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</si>
  <si>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</si>
  <si>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</si>
  <si>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</si>
  <si>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</si>
  <si>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</si>
  <si>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</si>
  <si>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</si>
  <si>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</si>
  <si>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</si>
  <si>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</si>
  <si>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</si>
  <si>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</si>
  <si>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</si>
  <si>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</si>
  <si>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</si>
  <si>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</si>
  <si>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</si>
  <si>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</si>
  <si>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</si>
  <si>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</si>
  <si>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</si>
  <si>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</si>
  <si>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</si>
  <si>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</si>
  <si>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</si>
  <si>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</si>
  <si>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</si>
  <si>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</si>
  <si>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</si>
  <si>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</si>
  <si>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</si>
  <si>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</si>
  <si>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</si>
  <si>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</si>
  <si>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</si>
  <si>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</si>
  <si>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</si>
  <si>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</si>
  <si>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</si>
  <si>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</si>
  <si>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</si>
  <si>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</si>
  <si>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</si>
  <si>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</si>
  <si>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</si>
  <si>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</si>
  <si>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</si>
  <si>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</si>
  <si>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</si>
  <si>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</si>
  <si>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</si>
  <si>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</si>
  <si>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</si>
  <si>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</si>
  <si>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</si>
  <si>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</si>
  <si>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</si>
  <si>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</si>
  <si>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</si>
  <si>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</si>
  <si>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</si>
  <si>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</si>
  <si>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</si>
  <si>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</si>
  <si>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</si>
  <si>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</si>
  <si>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</si>
  <si>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</si>
  <si>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</si>
  <si>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</si>
  <si>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</si>
  <si>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</si>
  <si>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</si>
  <si>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</si>
  <si>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</si>
  <si>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</si>
  <si>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</si>
  <si>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</si>
  <si>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</si>
  <si>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</si>
  <si>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</si>
  <si>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</si>
  <si>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</si>
  <si>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</si>
  <si>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</si>
  <si>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</si>
  <si>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</si>
  <si>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</si>
  <si>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</si>
  <si>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</si>
  <si>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</si>
  <si>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</si>
  <si>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</si>
  <si>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</si>
  <si>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</si>
  <si>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</si>
  <si>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</si>
  <si>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</si>
  <si>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</si>
  <si>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</si>
  <si>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</si>
  <si>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</si>
  <si>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</si>
  <si>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</si>
  <si>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</si>
  <si>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</si>
  <si>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</si>
  <si>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</si>
  <si>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</si>
  <si>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</si>
  <si>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</si>
  <si>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</si>
  <si>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</si>
  <si>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</si>
  <si>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</si>
  <si>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</si>
  <si>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</si>
  <si>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</si>
  <si>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</si>
  <si>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</si>
  <si>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</si>
  <si>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</si>
  <si>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</si>
  <si>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</si>
  <si>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</si>
  <si>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</si>
  <si>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</si>
  <si>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</si>
  <si>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</si>
  <si>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</si>
  <si>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</si>
  <si>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</si>
  <si>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</si>
  <si>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</si>
  <si>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</si>
  <si>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</si>
  <si>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</si>
  <si>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</si>
  <si>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</si>
  <si>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</si>
  <si>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</si>
  <si>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</si>
  <si>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</si>
  <si>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</si>
  <si>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</si>
  <si>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</si>
  <si>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</si>
  <si>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</si>
  <si>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</si>
  <si>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</si>
  <si>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</si>
  <si>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</si>
  <si>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</si>
  <si>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</si>
  <si>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</si>
  <si>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</si>
  <si>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</si>
  <si>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</si>
  <si>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</si>
  <si>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</si>
  <si>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</si>
  <si>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</si>
  <si>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</si>
  <si>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</si>
  <si>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</si>
  <si>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</si>
  <si>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</si>
  <si>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</si>
  <si>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</si>
  <si>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</si>
  <si>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</si>
  <si>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</si>
  <si>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</si>
  <si>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</si>
  <si>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</si>
  <si>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</si>
  <si>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</si>
  <si>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</si>
  <si>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</si>
  <si>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</si>
  <si>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</si>
  <si>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</si>
  <si>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</si>
  <si>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</si>
  <si>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</si>
  <si>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</si>
  <si>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</si>
  <si>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</si>
  <si>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</si>
  <si>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</si>
  <si>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</si>
  <si>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</si>
  <si>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</si>
  <si>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</si>
  <si>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</si>
  <si>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</si>
  <si>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</si>
  <si>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</si>
  <si>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</si>
  <si>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</si>
  <si>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</si>
  <si>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</si>
  <si>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</si>
  <si>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</si>
  <si>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</si>
  <si>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</si>
  <si>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</si>
  <si>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</si>
  <si>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</si>
  <si>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</si>
  <si>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</si>
  <si>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</si>
  <si>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</si>
  <si>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</si>
  <si>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</si>
  <si>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</si>
  <si>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</si>
  <si>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</si>
  <si>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</si>
  <si>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</si>
  <si>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</si>
  <si>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</si>
  <si>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</si>
  <si>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</si>
  <si>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</si>
  <si>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</si>
  <si>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</si>
  <si>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</si>
  <si>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</si>
  <si>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</si>
  <si>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</si>
  <si>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</si>
  <si>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</si>
  <si>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</si>
  <si>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</si>
  <si>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</si>
  <si>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</si>
  <si>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</si>
  <si>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</si>
  <si>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</si>
  <si>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</si>
  <si>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</si>
  <si>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</si>
  <si>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</si>
  <si>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</si>
  <si>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</si>
  <si>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</si>
  <si>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</si>
  <si>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</si>
  <si>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</si>
  <si>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</si>
  <si>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</si>
  <si>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</si>
  <si>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</si>
  <si>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</si>
  <si>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</si>
  <si>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</si>
  <si>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</si>
  <si>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</si>
  <si>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</si>
  <si>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</si>
  <si>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</si>
  <si>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</si>
  <si>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</si>
  <si>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</si>
  <si>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</si>
  <si>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</si>
  <si>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</si>
  <si>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</si>
  <si>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</si>
  <si>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</si>
  <si>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</si>
  <si>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</si>
  <si>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</si>
  <si>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</si>
  <si>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</si>
  <si>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</si>
  <si>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</si>
  <si>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</si>
  <si>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</si>
  <si>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</si>
  <si>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</si>
  <si>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</si>
  <si>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</si>
  <si>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</si>
  <si>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</si>
  <si>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</si>
  <si>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</si>
  <si>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</si>
  <si>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</si>
  <si>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</si>
  <si>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</si>
  <si>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</si>
  <si>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</si>
  <si>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</si>
  <si>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</si>
  <si>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</si>
  <si>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</si>
  <si>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</si>
  <si>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</si>
  <si>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</si>
  <si>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</si>
  <si>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</si>
  <si>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</si>
  <si>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</si>
  <si>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</si>
  <si>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</si>
  <si>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</si>
  <si>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</si>
  <si>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</si>
  <si>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</si>
  <si>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</si>
  <si>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</si>
  <si>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</si>
  <si>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</si>
  <si>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</si>
  <si>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</si>
  <si>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</si>
  <si>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</si>
  <si>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</si>
  <si>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</si>
  <si>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</si>
  <si>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</si>
  <si>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</si>
  <si>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</si>
  <si>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</si>
  <si>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</si>
  <si>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</si>
  <si>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</si>
  <si>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</si>
  <si>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</si>
  <si>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</si>
  <si>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</si>
  <si>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</si>
  <si>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</si>
  <si>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</si>
  <si>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</si>
  <si>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</si>
  <si>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</si>
  <si>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</si>
  <si>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</si>
  <si>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</si>
  <si>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</si>
  <si>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</si>
  <si>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</si>
  <si>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</si>
  <si>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</si>
  <si>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</si>
  <si>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</si>
  <si>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</si>
  <si>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</si>
  <si>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</si>
  <si>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</si>
  <si>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</si>
  <si>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</si>
  <si>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</si>
  <si>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</si>
  <si>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</si>
  <si>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</si>
  <si>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</si>
  <si>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</si>
  <si>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</si>
  <si>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</si>
  <si>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</si>
  <si>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</si>
  <si>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</si>
  <si>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</si>
  <si>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</si>
  <si>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</si>
  <si>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</si>
  <si>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</si>
  <si>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</si>
  <si>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</si>
  <si>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</si>
  <si>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</si>
  <si>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</si>
  <si>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</si>
  <si>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</si>
  <si>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</si>
  <si>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</si>
  <si>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</si>
  <si>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</si>
  <si>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</si>
  <si>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</si>
  <si>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</si>
  <si>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</si>
  <si>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</si>
  <si>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</si>
  <si>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</si>
  <si>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</si>
  <si>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</si>
  <si>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</si>
  <si>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</si>
  <si>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</si>
  <si>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</si>
  <si>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</si>
  <si>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</si>
  <si>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</si>
  <si>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</si>
  <si>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</si>
  <si>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</si>
  <si>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</si>
  <si>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</si>
  <si>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</si>
  <si>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</si>
  <si>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</si>
  <si>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</si>
  <si>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</si>
  <si>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</si>
  <si>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</si>
  <si>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</si>
  <si>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</si>
  <si>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</si>
  <si>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</si>
  <si>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</si>
  <si>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</si>
  <si>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</si>
  <si>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</si>
  <si>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</si>
  <si>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</si>
  <si>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</si>
  <si>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</si>
  <si>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</si>
  <si>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</si>
  <si>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</si>
  <si>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</si>
  <si>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</si>
  <si>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</si>
  <si>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</si>
  <si>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</si>
  <si>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</si>
  <si>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</si>
  <si>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</si>
  <si>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</si>
  <si>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</si>
  <si>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</si>
  <si>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</si>
  <si>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</si>
  <si>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</si>
  <si>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</si>
  <si>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</si>
  <si>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</si>
  <si>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</si>
  <si>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</si>
  <si>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</si>
  <si>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</si>
  <si>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</si>
  <si>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</si>
  <si>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</si>
  <si>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</si>
  <si>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</si>
  <si>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</si>
  <si>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</si>
  <si>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</si>
  <si>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</si>
  <si>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</si>
  <si>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</si>
  <si>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</si>
  <si>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</si>
  <si>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</si>
  <si>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PCM-20251124-00001626</t>
  </si>
  <si>
    <t xml:space="preserve">night access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</si>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</sst>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322.90062141203816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9.2056597226473968E-2</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45985.849047337964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45985.849047337964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45985.849047337964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45985.849047337964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45985.849047337964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45985.849047337964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45985.849047337964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45985.849047337964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45985.849047337964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45985.849047337964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45985.849047337964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45985.849047337964</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45985.849047337964</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2B2A0CDC-5313-4B49-A70D-47C043722E0C}"/>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160.84920937500283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1.4616283564828336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45985.849047337964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45985.849047337964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45985.849047337964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45985.849047337964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45985.849047337964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45985.849047337964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45985.849047337964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45985.849047337964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45985.849047337964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45985.849047337964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45985.849047337964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45985.849047337964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45985.849047337964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45985.849047337964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45985.849047337964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45985.849047337964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45985.849047337964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45985.849047337964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45985.849047337964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45985.849047337964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45985.849047337964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45985.849047337964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45985.849047337964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45985.849047337964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45985.849047337964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45985.849047337964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45985.849047337964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45985.849047337964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45985.849047337964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45985.849047337964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45985.849047337964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45985.849047337964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45985.849047337964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45985.849047337964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45985.849047337964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45985.849047337964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45985.849047337964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45985.849047337964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45985.849047337964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45985.849047337964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45985.849047337964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45985.849047337964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45985.849047337964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45985.849047337964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45985.849047337964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45985.849047337964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45985.849047337964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45985.849047337964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45985.849047337964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45985.849047337964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45985.849047337964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45985.849047337964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45985.849047337964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45985.849047337964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45985.849047337964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45985.849047337964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45985.849047337964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45985.849047337964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45985.849047337964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45985.849047337964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45985.849047337964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45985.849047337964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45985.849047337964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45985.849047337964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45985.849047337964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45985.849047337964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45985.849047337964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45985.849047337964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45985.849047337964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45985.849047337964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45985.849047337964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45985.849047337964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45985.849047337964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45985.849047337964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45985.849047337964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45985.849047337964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45985.849047337964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45985.849047337964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45985.849047337964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45985.849047337964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45985.849047337964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45985.849047337964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45985.849047337964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45985.849047337964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45985.849047337964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45985.849047337964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45985.849047337964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45985.849047337964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45985.849047337964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45985.849047337964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45985.849047337964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45985.849047337964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45985.849047337964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45985.849047337964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45985.849047337964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45985.849047337964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45985.849047337964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45985.849047337964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45985.849047337964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45985.849047337964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45985.849047337964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45985.849047337964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45985.849047337964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45985.849047337964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45985.849047337964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45985.849047337964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45985.849047337964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45985.849047337964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45985.849047337964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45985.849047337964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45985.849047337964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45985.849047337964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45985.849047337964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45985.849047337964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45985.849047337964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45985.849047337964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45985.849047337964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45985.849047337964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45985.849047337964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45985.849047337964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45985.849047337964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45985.849047337964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45985.849047337964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45985.849047337964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45985.849047337964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45985.849047337964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45985.849047337964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45985.849047337964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45985.849047337964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45985.849047337964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45985.849047337964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45985.849047337964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E8" sqref="E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9" ca="1" si="0">IFERROR(NOW()-F2,"-")</f>
        <v>45985.849047337964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45985.849047337964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45985.849047337964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45985.849047337964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45985.849047337964</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45985.849047337964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45985.849047337964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45985.849047337964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45985.849047337964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45985.849047337964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45985.849047337964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45985.849047337964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45985.849047337964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45985.849047337964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45985.849047337964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45985.849047337964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45985.849047337964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45985.849047337964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45985.849047337964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45985.849047337964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45985.849047337964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45985.849047337964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45985.849047337964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45985.849047337964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45985.849047337964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45985.849047337964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45985.849047337964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45985.849047337964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45985.849047337964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45985.849047337964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45985.849047337964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45985.849047337964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45985.849047337964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45985.849047337964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45985.849047337964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45985.849047337964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45985.849047337964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45985.849047337964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45985.849047337964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45985.849047337964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45985.849047337964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45985.849047337964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45985.849047337964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45985.849047337964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45985.849047337964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45985.849047337964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45985.849047337964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45985.849047337964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45985.849047337964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45985.849047337964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45985.849047337964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45985.849047337964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45985.849047337964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45985.849047337964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45985.849047337964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45985.849047337964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45985.849047337964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45985.849047337964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45985.849047337964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45985.849047337964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45985.849047337964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45985.849047337964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45985.849047337964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45985.849047337964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45985.849047337964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45985.849047337964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45985.849047337964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45985.849047337964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45985.849047337964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45985.849047337964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45985.849047337964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45985.849047337964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45985.849047337964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45985.849047337964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45985.849047337964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45985.849047337964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45985.849047337964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45985.849047337964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45985.849047337964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45985.849047337964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45985.849047337964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45985.849047337964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45985.849047337964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45985.849047337964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45985.849047337964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45985.849047337964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45985.849047337964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45985.849047337964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45985.849047337964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45985.849047337964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45985.849047337964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45985.849047337964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45985.849047337964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45985.849047337964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45985.849047337964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45985.849047337964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45985.849047337964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45985.849047337964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45985.849047337964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45985.849047337964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45985.849047337964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45985.849047337964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45985.849047337964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45985.849047337964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45985.849047337964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45985.849047337964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45985.849047337964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45985.849047337964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45985.849047337964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45985.849047337964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45985.849047337964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45985.849047337964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45985.849047337964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45985.849047337964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45985.849047337964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45985.849047337964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45985.849047337964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45985.849047337964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45985.849047337964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45985.849047337964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45985.849047337964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45985.849047337964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45985.849047337964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45985.849047337964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45985.849047337964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45985.849047337964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45985.849047337964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45985.849047337964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45985.849047337964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45985.849047337964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45985.849047337964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45985.849047337964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45985.849047337964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45985.849047337964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45985.849047337964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45985.849047337964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45985.849047337964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45985.849047337964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45985.849047337964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45985.849047337964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45985.849047337964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45985.849047337964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45985.849047337964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45985.849047337964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45985.849047337964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45985.849047337964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45985.849047337964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45985.849047337964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45985.849047337964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45985.849047337964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45985.849047337964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45985.849047337964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45985.849047337964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45985.849047337964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45985.849047337964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45985.849047337964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45985.849047337964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45985.849047337964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45985.849047337964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45985.849047337964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45985.849047337964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45985.849047337964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45985.849047337964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45985.849047337964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45985.849047337964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45985.849047337964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45985.849047337964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45985.849047337964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45985.849047337964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45985.849047337964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45985.849047337964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45985.849047337964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45985.849047337964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45985.849047337964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45985.849047337964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45985.849047337964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45985.849047337964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45985.849047337964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45985.849047337964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45985.849047337964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45985.849047337964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45985.849047337964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45985.849047337964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45985.849047337964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45985.849047337964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45985.849047337964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45985.849047337964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45985.849047337964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45985.849047337964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45985.849047337964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45985.849047337964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45985.849047337964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45985.849047337964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45985.849047337964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45985.849047337964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45985.849047337964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45985.849047337964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45985.849047337964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45985.849047337964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45985.849047337964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45985.849047337964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45985.849047337964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45985.849047337964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45985.849047337964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45985.849047337964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45985.849047337964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45985.849047337964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45985.849047337964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45985.849047337964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45985.849047337964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45985.849047337964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45985.849047337964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45985.849047337964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45985.849047337964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45985.849047337964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45985.849047337964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45985.849047337964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45985.849047337964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45985.849047337964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45985.849047337964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45985.849047337964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45985.849047337964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45985.849047337964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45985.849047337964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45985.849047337964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45985.849047337964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45985.849047337964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45985.849047337964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45985.849047337964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45985.849047337964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45985.849047337964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45985.849047337964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45985.849047337964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45985.849047337964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45985.849047337964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45985.849047337964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45985.849047337964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45985.849047337964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45985.849047337964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45985.849047337964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45985.849047337964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45985.849047337964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45985.849047337964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45985.849047337964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45985.849047337964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45985.849047337964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45985.849047337964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45985.849047337964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45985.849047337964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45985.849047337964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45985.849047337964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45985.849047337964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45985.849047337964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45985.849047337964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45985.849047337964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45985.849047337964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45985.849047337964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45985.849047337964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45985.849047337964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45985.849047337964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45985.849047337964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45985.849047337964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45985.849047337964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45985.849047337964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45985.849047337964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45985.849047337964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45985.849047337964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45985.849047337964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45985.849047337964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45985.849047337964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45985.849047337964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45985.849047337964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45985.849047337964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45985.849047337964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45985.849047337964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45985.849047337964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45985.849047337964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45985.849047337964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45985.849047337964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45985.849047337964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45985.849047337964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45985.849047337964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45985.849047337964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45985.849047337964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45985.849047337964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45985.849047337964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45985.849047337964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45985.849047337964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45985.849047337964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45985.849047337964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45985.849047337964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45985.849047337964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45985.849047337964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45985.849047337964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45985.849047337964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45985.849047337964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45985.849047337964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45985.849047337964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45985.849047337964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45985.849047337964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45985.849047337964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45985.849047337964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45985.849047337964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45985.849047337964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45985.849047337964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45985.849047337964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45985.849047337964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45985.849047337964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45985.849047337964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45985.849047337964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45985.849047337964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45985.849047337964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45985.849047337964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45985.849047337964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45985.849047337964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45985.849047337964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45985.849047337964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45985.849047337964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45985.849047337964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45985.849047337964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45985.849047337964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45985.849047337964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45985.849047337964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45985.849047337964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45985.849047337964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45985.849047337964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45985.849047337964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45985.849047337964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45985.849047337964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45985.849047337964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45985.849047337964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45985.849047337964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45985.849047337964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45985.849047337964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45985.849047337964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45985.849047337964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45985.849047337964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45985.849047337964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45985.849047337964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45985.849047337964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45985.849047337964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45985.849047337964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45985.849047337964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45985.849047337964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45985.849047337964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45985.849047337964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45985.849047337964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45985.849047337964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45985.849047337964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45985.849047337964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45985.849047337964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45985.849047337964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45985.849047337964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45985.849047337964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45985.849047337964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45985.849047337964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45985.849047337964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45985.849047337964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45985.849047337964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45985.849047337964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45985.849047337964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45985.849047337964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45985.849047337964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45985.849047337964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45985.849047337964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45985.849047337964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45985.849047337964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45985.849047337964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45985.849047337964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45985.849047337964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45985.849047337964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45985.849047337964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45985.849047337964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45985.849047337964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45985.849047337964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45985.849047337964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45985.849047337964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45985.849047337964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45985.849047337964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45985.849047337964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45985.849047337964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45985.849047337964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45985.849047337964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45985.849047337964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45985.849047337964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45985.849047337964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45985.849047337964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45985.849047337964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45985.849047337964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45985.849047337964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45985.849047337964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45985.849047337964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45985.849047337964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45985.849047337964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45985.849047337964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45985.849047337964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45985.849047337964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45985.849047337964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45985.849047337964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45985.849047337964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45985.849047337964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45985.849047337964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45985.849047337964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45985.849047337964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45985.849047337964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45985.849047337964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45985.849047337964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45985.849047337964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45985.849047337964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45985.849047337964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45985.849047337964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45985.849047337964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45985.849047337964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45985.849047337964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45985.849047337964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45985.849047337964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45985.849047337964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45985.849047337964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45985.849047337964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45985.849047337964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45985.849047337964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45985.849047337964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45985.849047337964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45985.849047337964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45985.849047337964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45985.849047337964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45985.849047337964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45985.849047337964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45985.849047337964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45985.849047337964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45985.849047337964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45985.849047337964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45985.849047337964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45985.849047337964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45985.849047337964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45985.849047337964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45985.849047337964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45985.849047337964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45985.849047337964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45985.849047337964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45985.849047337964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45985.849047337964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45985.849047337964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45985.849047337964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45985.849047337964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45985.849047337964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45985.849047337964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45985.849047337964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45985.849047337964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45985.849047337964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45985.849047337964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45985.849047337964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45985.849047337964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45985.849047337964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45985.849047337964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45985.849047337964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45985.849047337964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45985.849047337964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45985.849047337964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45985.849047337964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45985.849047337964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45985.849047337964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45985.849047337964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45985.849047337964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45985.849047337964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45985.849047337964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45985.849047337964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45985.849047337964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45985.849047337964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45985.849047337964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45985.849047337964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45985.849047337964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45985.849047337964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45985.849047337964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45985.849047337964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45985.849047337964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45985.849047337964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45985.849047337964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45985.849047337964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45985.849047337964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45985.849047337964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45985.849047337964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45985.849047337964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45985.849047337964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45985.849047337964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45985.849047337964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45985.849047337964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45985.849047337964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45985.849047337964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45985.849047337964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45985.849047337964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45985.849047337964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45985.849047337964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45985.849047337964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45985.849047337964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45985.849047337964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45985.849047337964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45985.849047337964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45985.849047337964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45985.849047337964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45985.849047337964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45985.849047337964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45985.849047337964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45985.849047337964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45985.849047337964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45985.849047337964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45985.849047337964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45985.849047337964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45985.849047337964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45985.849047337964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45985.849047337964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45985.849047337964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45985.849047337964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45985.849047337964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45985.849047337964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45985.849047337964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45985.849047337964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45985.849047337964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45985.849047337964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45985.849047337964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45985.849047337964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45985.849047337964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45985.849047337964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45985.849047337964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45985.849047337964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45985.849047337964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45985.849047337964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45985.849047337964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45985.849047337964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45985.849047337964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45985.849047337964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45985.849047337964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45985.849047337964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45985.849047337964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45985.849047337964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45985.849047337964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45985.849047337964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45985.849047337964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45985.849047337964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45985.849047337964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45985.849047337964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45985.849047337964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45985.849047337964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45985.849047337964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45985.849047337964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45985.849047337964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45985.849047337964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45985.849047337964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45985.849047337964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45985.849047337964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45985.849047337964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45985.849047337964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45985.849047337964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45985.849047337964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45985.849047337964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45985.849047337964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45985.849047337964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45985.849047337964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45985.849047337964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45985.849047337964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45985.849047337964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45985.849047337964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45985.849047337964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45985.849047337964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45985.849047337964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45985.849047337964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45985.849047337964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45985.849047337964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45985.849047337964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45985.849047337964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45985.849047337964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45985.849047337964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45985.849047337964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45985.849047337964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45985.849047337964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45985.849047337964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45985.849047337964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45985.849047337964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45985.849047337964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45985.849047337964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45985.849047337964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45985.849047337964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45985.849047337964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45985.849047337964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45985.849047337964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45985.849047337964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45985.849047337964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45985.849047337964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45985.849047337964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45985.849047337964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45985.849047337964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45985.849047337964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45985.849047337964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45985.849047337964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45985.849047337964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45985.849047337964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45985.849047337964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45985.849047337964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45985.849047337964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45985.849047337964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45985.849047337964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45985.849047337964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45985.849047337964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45985.849047337964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45985.849047337964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45985.849047337964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45985.849047337964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45985.849047337964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45985.849047337964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45985.849047337964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45985.849047337964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45985.849047337964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45985.849047337964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45985.849047337964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45985.849047337964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45985.849047337964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45985.849047337964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45985.849047337964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45985.849047337964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45985.849047337964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45985.849047337964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45985.849047337964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45985.849047337964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45985.849047337964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45985.849047337964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45985.849047337964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45985.849047337964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45985.849047337964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45985.849047337964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45985.849047337964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45985.849047337964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45985.849047337964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45985.849047337964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45985.849047337964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45985.849047337964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45985.849047337964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45985.849047337964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45985.849047337964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45985.849047337964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45985.849047337964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45985.849047337964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45985.849047337964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45985.849047337964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45985.849047337964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45985.849047337964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45985.849047337964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45985.849047337964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45985.849047337964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45985.849047337964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45985.849047337964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45985.849047337964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45985.849047337964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45985.849047337964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45985.849047337964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45985.849047337964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45985.849047337964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45985.849047337964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45985.849047337964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45985.849047337964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45985.849047337964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45985.849047337964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45985.849047337964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45985.849047337964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45985.849047337964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45985.849047337964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45985.849047337964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45985.849047337964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45985.849047337964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45985.849047337964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45985.849047337964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45985.849047337964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45985.849047337964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45985.849047337964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45985.849047337964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45985.849047337964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45985.849047337964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45985.849047337964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45985.849047337964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45985.849047337964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45985.849047337964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45985.849047337964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45985.849047337964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45985.849047337964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45985.849047337964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45985.849047337964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45985.849047337964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45985.849047337964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45985.849047337964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45985.849047337964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45985.849047337964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45985.849047337964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45985.849047337964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45985.849047337964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45985.849047337964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45985.849047337964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45985.849047337964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45985.849047337964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45985.849047337964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45985.849047337964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45985.849047337964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45985.849047337964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45985.849047337964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45985.849047337964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45985.849047337964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45985.849047337964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45985.849047337964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45985.849047337964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45985.849047337964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45985.849047337964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45985.849047337964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45985.849047337964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45985.849047337964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45985.849047337964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45985.849047337964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45985.849047337964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45985.849047337964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45985.849047337964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45985.849047337964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45985.849047337964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45985.849047337964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45985.849047337964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45985.849047337964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45985.849047337964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45985.849047337964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45985.849047337964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45985.849047337964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45985.849047337964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45985.849047337964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45985.849047337964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45985.849047337964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45985.849047337964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45985.849047337964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45985.849047337964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45985.849047337964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45985.849047337964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45985.849047337964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45985.849047337964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45985.849047337964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45985.849047337964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45985.849047337964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45985.849047337964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45985.849047337964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45985.849047337964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45985.849047337964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45985.849047337964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45985.849047337964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45985.849047337964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45985.849047337964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45985.849047337964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45985.849047337964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45985.849047337964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45985.849047337964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45985.849047337964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45985.849047337964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45985.849047337964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45985.849047337964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45985.849047337964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45985.849047337964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45985.849047337964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45985.849047337964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45985.849047337964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45985.849047337964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45985.849047337964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45985.849047337964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45985.849047337964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45985.849047337964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45985.849047337964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45985.849047337964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45985.849047337964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45985.849047337964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45985.849047337964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45985.849047337964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45985.849047337964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45985.849047337964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45985.849047337964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45985.849047337964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45985.849047337964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45985.849047337964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45985.849047337964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45985.849047337964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45985.849047337964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45985.849047337964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45985.849047337964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45985.849047337964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45985.849047337964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45985.849047337964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45985.849047337964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45985.849047337964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45985.849047337964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45985.849047337964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45985.849047337964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45985.849047337964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45985.849047337964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45985.849047337964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45985.849047337964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45985.849047337964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45985.849047337964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45985.849047337964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45985.849047337964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45985.849047337964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45985.849047337964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45985.849047337964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45985.849047337964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45985.849047337964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45985.849047337964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45985.849047337964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45985.849047337964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45985.849047337964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45985.849047337964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45985.849047337964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45985.849047337964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45985.849047337964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45985.849047337964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45985.849047337964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45985.849047337964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45985.849047337964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45985.849047337964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45985.849047337964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45985.849047337964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45985.849047337964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45985.849047337964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45985.849047337964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45985.849047337964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45985.849047337964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45985.849047337964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45985.849047337964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45985.849047337964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45985.849047337964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45985.849047337964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45985.849047337964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45985.849047337964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45985.849047337964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45985.849047337964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45985.849047337964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45985.849047337964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45985.849047337964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45985.849047337964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45985.849047337964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45985.849047337964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45985.849047337964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45985.849047337964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45985.849047337964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45985.849047337964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45985.849047337964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45985.849047337964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45985.849047337964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45985.849047337964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45985.849047337964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45985.849047337964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45985.849047337964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45985.849047337964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45985.849047337964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45985.849047337964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45985.849047337964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45985.849047337964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45985.849047337964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45985.849047337964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45985.849047337964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45985.849047337964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45985.849047337964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45985.849047337964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45985.849047337964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45985.849047337964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45985.849047337964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45985.849047337964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45985.849047337964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45985.849047337964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45985.849047337964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45985.849047337964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45985.849047337964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45985.849047337964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45985.849047337964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45985.849047337964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45985.849047337964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45985.849047337964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45985.849047337964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45985.849047337964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45985.849047337964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45985.849047337964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45985.849047337964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45985.849047337964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45985.849047337964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45985.849047337964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45985.849047337964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45985.849047337964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45985.849047337964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45985.849047337964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45985.849047337964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45985.849047337964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45985.849047337964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45985.849047337964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45985.849047337964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45985.849047337964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45985.849047337964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45985.849047337964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45985.849047337964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45985.849047337964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45985.849047337964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45985.849047337964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45985.849047337964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45985.849047337964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45985.849047337964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45985.849047337964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45985.849047337964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45985.849047337964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45985.849047337964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45985.849047337964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45985.849047337964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45985.849047337964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45985.849047337964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45985.849047337964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45985.849047337964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45985.849047337964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45985.849047337964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45985.849047337964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45985.849047337964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45985.849047337964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45985.849047337964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45985.849047337964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45985.849047337964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45985.849047337964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45985.849047337964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45985.849047337964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45985.849047337964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45985.849047337964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45985.849047337964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45985.849047337964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45985.849047337964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45985.849047337964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45985.849047337964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45985.849047337964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45985.849047337964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45985.849047337964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45985.849047337964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45985.849047337964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45985.849047337964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45985.849047337964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45985.849047337964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45985.849047337964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45985.849047337964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45985.849047337964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45985.849047337964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45985.849047337964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45985.849047337964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45985.849047337964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45985.849047337964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45985.849047337964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45985.849047337964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45985.849047337964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45985.849047337964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45985.849047337964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45985.849047337964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45985.849047337964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45985.849047337964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45985.849047337964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45985.849047337964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45985.849047337964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45985.849047337964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45985.849047337964</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282.3683297453681</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3</v>
      </c>
      <c r="D3" s="91" t="s">
        <v>38898</v>
      </c>
      <c r="E3" s="94" t="s">
        <v>39021</v>
      </c>
      <c r="F3" s="95">
        <v>45985.826608796298</v>
      </c>
      <c r="G3" s="96">
        <f t="shared" ref="G3:G7" ca="1" si="0">IFERROR(NOW()-F3,"")</f>
        <v>2.2438541665906087E-2</v>
      </c>
      <c r="H3" s="95">
        <v>45985.805798611109</v>
      </c>
      <c r="I3" s="113" t="str">
        <f>IFERROR(VLOOKUP(D3,DB!A:F,6,0),"")</f>
        <v>Generator-SG</v>
      </c>
      <c r="J3" s="113" t="str">
        <f>IFERROR(VLOOKUP(D3,DB!A:G,7,0),"")</f>
        <v>Dead</v>
      </c>
      <c r="K3" s="97" t="s">
        <v>39112</v>
      </c>
      <c r="L3" s="91" t="str">
        <f>IFERROR(VLOOKUP(D3,DB!A:I,9,0),"")</f>
        <v>Latis</v>
      </c>
    </row>
    <row r="4" spans="1:16" ht="15" customHeight="1">
      <c r="A4" s="113"/>
      <c r="B4" s="113" t="str">
        <f>IFERROR(VLOOKUP(D4,DB!A:K,11,0),"")</f>
        <v/>
      </c>
      <c r="C4" s="93"/>
      <c r="D4" s="91"/>
      <c r="E4" s="94"/>
      <c r="F4" s="95"/>
      <c r="G4" s="96">
        <f t="shared" ca="1" si="0"/>
        <v>45985.849047337964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45985.849047337964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45985.849047337964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45985.849047337964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45985.849047337964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45985.849047337964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45985.849047337964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45985.849047337964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45985.849047337964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45985.849047337964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45985.849047337964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45985.849047337964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45985.849047337964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45985.849047337964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45985.849047337964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45985.849047337964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45985.849047337964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45985.849047337964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45985.849047337964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45985.849047337964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45985.849047337964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45985.849047337964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45985.849047337964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45985.849047337964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45985.849047337964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45985.849047337964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45985.849047337964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45985.849047337964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45985.849047337964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45985.849047337964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45985.849047337964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45985.849047337964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45985.849047337964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45985.849047337964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45985.849047337964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45985.849047337964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45985.849047337964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45985.849047337964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45985.849047337964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45985.849047337964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45985.849047337964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45985.849047337964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45985.849047337964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45985.849047337964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45985.849047337964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45985.849047337964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45985.849047337964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45985.849047337964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45985.849047337964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45985.849047337964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45985.849047337964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45985.849047337964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45985.849047337964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45985.849047337964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45985.849047337964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45985.849047337964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45985.849047337964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45985.849047337964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45985.849047337964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45985.849047337964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45985.849047337964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45985.849047337964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45985.849047337964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45985.849047337964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45985.849047337964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45985.849047337964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45985.849047337964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45985.849047337964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45985.849047337964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45985.849047337964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45985.849047337964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45985.849047337964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45985.849047337964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45985.849047337964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45985.849047337964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45985.849047337964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45985.849047337964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45985.849047337964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45985.849047337964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45985.849047337964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45985.849047337964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45985.849047337964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45985.849047337964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45985.849047337964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45985.849047337964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45985.849047337964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45985.849047337964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45985.849047337964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45985.849047337964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45985.849047337964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45985.849047337964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45985.849047337964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45985.849047337964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45985.849047337964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45985.849047337964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45985.849047337964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45985.849047337964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45985.849047337964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45985.849047337964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45985.849047337964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45985.849047337964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45985.849047337964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45985.849047337964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45985.849047337964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45985.849047337964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45985.849047337964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45985.849047337964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45985.849047337964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45985.849047337964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45985.849047337964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45985.849047337964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45985.849047337964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45985.849047337964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45985.849047337964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45985.849047337964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45985.849047337964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45985.849047337964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45985.849047337964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45985.849047337964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45985.849047337964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45985.849047337964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45985.849047337964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45985.849047337964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45985.849047337964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45985.849047337964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45985.849047337964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45985.849047337964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45985.849047337964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45985.849047337964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45985.849047337964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45985.849047337964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45985.849047337964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45985.849047337964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45985.849047337964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45985.849047337964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45985.849047337964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45985.849047337964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45985.849047337964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45985.849047337964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45985.849047337964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45985.849047337964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45985.849047337964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45985.849047337964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45985.849047337964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45985.849047337964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45985.849047337964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45985.849047337964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45985.849047337964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45985.849047337964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45985.849047337964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45985.849047337964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45985.849047337964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45985.849047337964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45985.849047337964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45985.849047337964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45985.849047337964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45985.849047337964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45985.849047337964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45985.849047337964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45985.849047337964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45985.849047337964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45985.849047337964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45985.849047337964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45985.849047337964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45985.849047337964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45985.849047337964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45985.849047337964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45985.849047337964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45985.849047337964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45985.849047337964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45985.849047337964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45985.849047337964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45985.849047337964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45985.849047337964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45985.849047337964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45985.849047337964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45985.849047337964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45985.849047337964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45985.849047337964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45985.849047337964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45985.849047337964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45985.849047337964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45985.849047337964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45985.849047337964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45985.849047337964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45985.849047337964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45985.849047337964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45985.849047337964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45985.849047337964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45985.849047337964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45985.849047337964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45985.849047337964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45985.849047337964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45985.849047337964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45985.849047337964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45985.849047337964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45985.849047337964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45985.849047337964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45985.849047337964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45985.849047337964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45985.849047337964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45985.849047337964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45985.849047337964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45985.849047337964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45985.849047337964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45985.849047337964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45985.849047337964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45985.849047337964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45985.849047337964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45985.849047337964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45985.849047337964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45985.849047337964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45985.849047337964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45985.849047337964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45985.849047337964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45985.849047337964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45985.849047337964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45985.849047337964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45985.849047337964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45985.849047337964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45985.849047337964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45985.849047337964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45985.849047337964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45985.849047337964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45985.849047337964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45985.849047337964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45985.849047337964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45985.849047337964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45985.849047337964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45985.849047337964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45985.849047337964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45985.849047337964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45985.849047337964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45985.849047337964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45985.849047337964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45985.849047337964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45985.849047337964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45985.849047337964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45985.849047337964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45985.849047337964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45985.849047337964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45985.849047337964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45985.849047337964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45985.849047337964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45985.849047337964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45985.849047337964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45985.849047337964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45985.849047337964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45985.849047337964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45985.849047337964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45985.849047337964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45985.849047337964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45985.849047337964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45985.849047337964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45985.849047337964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45985.849047337964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45985.849047337964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45985.849047337964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45985.849047337964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45985.849047337964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45985.849047337964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45985.849047337964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45985.849047337964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45985.849047337964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45985.849047337964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45985.849047337964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45985.849047337964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45985.849047337964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45985.849047337964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45985.849047337964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45985.849047337964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45985.849047337964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45985.849047337964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45985.849047337964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45985.849047337964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45985.849047337964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45985.849047337964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45985.849047337964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45985.849047337964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45985.849047337964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45985.849047337964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45985.849047337964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45985.849047337964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45985.849047337964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45985.849047337964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45985.849047337964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45985.849047337964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45985.849047337964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45985.849047337964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45985.849047337964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45985.849047337964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45985.849047337964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45985.849047337964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45985.849047337964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45985.849047337964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45985.849047337964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45985.849047337964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45985.849047337964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45985.849047337964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45985.849047337964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45985.849047337964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45985.849047337964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45985.849047337964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45985.849047337964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45985.849047337964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45985.849047337964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45985.849047337964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45985.849047337964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45985.849047337964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45985.849047337964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45985.849047337964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45985.849047337964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45985.849047337964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45985.849047337964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45985.849047337964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45985.849047337964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45985.849047337964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45985.849047337964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45985.849047337964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45985.849047337964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45985.849047337964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45985.849047337964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45985.849047337964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45985.849047337964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45985.849047337964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45985.849047337964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45985.849047337964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45985.849047337964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45985.849047337964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45985.849047337964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45985.849047337964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45985.849047337964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45985.849047337964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45985.849047337964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45985.849047337964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45985.849047337964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45985.849047337964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45985.849047337964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45985.849047337964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45985.849047337964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45985.849047337964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45985.849047337964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45985.849047337964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45985.849047337964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45985.849047337964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45985.849047337964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45985.849047337964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45985.849047337964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45985.849047337964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45985.849047337964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45985.849047337964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45985.849047337964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45985.849047337964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45985.849047337964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45985.849047337964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45985.849047337964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45985.849047337964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45985.849047337964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45985.849047337964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45985.849047337964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45985.849047337964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45985.849047337964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45985.849047337964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45985.849047337964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45985.849047337964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45985.849047337964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45985.849047337964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45985.849047337964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45985.849047337964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45985.849047337964</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26" sqref="D2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94.016987152775982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59.660170023147657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37.187936226851889</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4.4757487268507248</v>
      </c>
      <c r="H5" s="122">
        <v>45981.360798611109</v>
      </c>
      <c r="I5" s="109" t="str">
        <f>IFERROR(VLOOKUP(D5,DB!A:F,6,0),"")</f>
        <v>SCECO</v>
      </c>
      <c r="J5" s="109" t="str">
        <f>IFERROR(VLOOKUP(D5,DB!A:G,7,0),"")</f>
        <v>Dead</v>
      </c>
      <c r="K5" s="109" t="s">
        <v>39120</v>
      </c>
      <c r="L5" s="109" t="str">
        <f>IFERROR(VLOOKUP(D5,DB!A:I,9,0),"")</f>
        <v>Latis</v>
      </c>
    </row>
    <row r="6" spans="1:13">
      <c r="A6" s="109"/>
      <c r="B6" s="109" t="str">
        <f>IFERROR(VLOOKUP(D6,DB!A:K,11,0),"")</f>
        <v/>
      </c>
      <c r="C6" s="109"/>
      <c r="D6" s="109"/>
      <c r="E6" s="109"/>
      <c r="F6" s="109"/>
      <c r="G6" s="111">
        <f ca="1">IFERROR(NOW()-F6,"")</f>
        <v>45985.849047337964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45985.849047337964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45985.849047337964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45985.849047337964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45985.849047337964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45985.849047337964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45985.849047337964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45985.849047337964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45985.849047337964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45985.849047337964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45985.849047337964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45985.849047337964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45985.849047337964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45985.849047337964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45985.849047337964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45985.849047337964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45985.849047337964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45985.849047337964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45985.849047337964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45985.849047337964</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45985.849047337964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45985.849047337964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45985.849047337964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45985.849047337964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45985.849047337964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45985.849047337964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45985.849047337964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45985.849047337964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45985.849047337964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45985.849047337964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45985.849047337964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45985.849047337964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45985.849047337964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45985.849047337964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45985.849047337964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45985.849047337964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45985.849047337964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45985.849047337964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45985.849047337964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45985.849047337964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45985.849047337964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45985.849047337964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45985.849047337964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45985.849047337964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45985.849047337964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45985.849047337964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45985.849047337964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45985.849047337964</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45985.849047337964</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45985.849047337964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45985.849047337964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45985.849047337964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45985.849047337964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45985.849047337964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45985.849047337964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45985.849047337964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45985.849047337964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45985.849047337964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45985.849047337964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45985.849047337964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45985.849047337964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45985.849047337964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45985.849047337964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45985.849047337964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45985.849047337964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45985.849047337964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45985.849047337964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45985.849047337964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45985.849047337964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45985.849047337964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45985.849047337964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45985.849047337964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45985.849047337964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45985.849047337964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45985.849047337964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45985.849047337964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45985.849047337964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45985.849047337964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45985.849047337964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45985.849047337964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45985.849047337964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45985.849047337964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45985.849047337964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45985.849047337964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45985.849047337964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45985.849047337964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45985.849047337964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45985.849047337964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45985.849047337964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45985.849047337964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45985.849047337964</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2025-11-24T17:24:38Z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