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83" documentId="13_ncr:1_{F6CB121F-512D-4AA6-A0C1-0FB36C537598}" xr6:coauthVersionLast="47" xr6:coauthVersionMax="47" xr10:uidLastSave="{932BCD09-4C10-423F-950D-A31E8B05029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<sst xmlns="http://schemas.openxmlformats.org/spreadsheetml/2006/main" count="180292" uniqueCount="39130">
  <si>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</si>
  <si>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</si>
  <si>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</si>
  <si>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</si>
  <si>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</si>
  <si>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</si>
  <si>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</si>
  <si>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</si>
  <si>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</si>
  <si>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</si>
  <si>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</si>
  <si>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</si>
  <si>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</si>
  <si>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</si>
  <si>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</si>
  <si>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</si>
  <si>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</si>
  <si>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</si>
  <si>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</si>
  <si>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</si>
  <si>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</si>
  <si>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</si>
  <si>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</si>
  <si>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</si>
  <si>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</si>
  <si>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</si>
  <si>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</si>
  <si>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</si>
  <si>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</si>
  <si>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</si>
  <si>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</si>
  <si>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</si>
  <si>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</si>
  <si>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</si>
  <si>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</si>
  <si>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</si>
  <si>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</si>
  <si>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</si>
  <si>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</si>
  <si>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</si>
  <si>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</si>
  <si>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</si>
  <si>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</si>
  <si>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</si>
  <si>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</si>
  <si>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</si>
  <si>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</si>
  <si>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</si>
  <si>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</si>
  <si>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</si>
  <si>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</si>
  <si>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</si>
  <si>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</si>
  <si>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</si>
  <si>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</si>
  <si>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</si>
  <si>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</si>
  <si>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</si>
  <si>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</si>
  <si>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</si>
  <si>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</si>
  <si>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</si>
  <si>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</si>
  <si>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</si>
  <si>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</si>
  <si>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</si>
  <si>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</si>
  <si>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</si>
  <si>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</si>
  <si>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</si>
  <si>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</si>
  <si>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</si>
  <si>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</si>
  <si>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</si>
  <si>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</si>
  <si>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</si>
  <si>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</si>
  <si>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</si>
  <si>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</si>
  <si>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</si>
  <si>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</si>
  <si>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</si>
  <si>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</si>
  <si>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</si>
  <si>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</si>
  <si>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</si>
  <si>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</si>
  <si>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</si>
  <si>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</si>
  <si>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</si>
  <si>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</si>
  <si>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</si>
  <si>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</si>
  <si>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</si>
  <si>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</si>
  <si>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</si>
  <si>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</si>
  <si>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</si>
  <si>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</si>
  <si>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</si>
  <si>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</si>
  <si>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</si>
  <si>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</si>
  <si>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</si>
  <si>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</si>
  <si>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</si>
  <si>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</si>
  <si>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</si>
  <si>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</si>
  <si>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</si>
  <si>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</si>
  <si>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</si>
  <si>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</si>
  <si>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</si>
  <si>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</si>
  <si>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</si>
  <si>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</si>
  <si>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</si>
  <si>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</si>
  <si>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</si>
  <si>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</si>
  <si>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</si>
  <si>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</si>
  <si>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</si>
  <si>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</si>
  <si>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</si>
  <si>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</si>
  <si>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</si>
  <si>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</si>
  <si>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</si>
  <si>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</si>
  <si>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</si>
  <si>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</si>
  <si>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</si>
  <si>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</si>
  <si>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</si>
  <si>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</si>
  <si>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</si>
  <si>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</si>
  <si>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</si>
  <si>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</si>
  <si>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</si>
  <si>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</si>
  <si>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</si>
  <si>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</si>
  <si>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</si>
  <si>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</si>
  <si>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</si>
  <si>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</si>
  <si>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</si>
  <si>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</si>
  <si>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</si>
  <si>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</si>
  <si>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</si>
  <si>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</si>
  <si>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</si>
  <si>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</si>
  <si>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</si>
  <si>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</si>
  <si>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</si>
  <si>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</si>
  <si>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</si>
  <si>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</si>
  <si>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</si>
  <si>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</si>
  <si>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</si>
  <si>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</si>
  <si>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</si>
  <si>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</si>
  <si>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</si>
  <si>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</si>
  <si>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</si>
  <si>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</si>
  <si>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</si>
  <si>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</si>
  <si>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</si>
  <si>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</si>
  <si>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</si>
  <si>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</si>
  <si>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</si>
  <si>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</si>
  <si>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</si>
  <si>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</si>
  <si>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</si>
  <si>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</si>
  <si>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</si>
  <si>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</si>
  <si>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</si>
  <si>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</si>
  <si>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</si>
  <si>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</si>
  <si>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</si>
  <si>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</si>
  <si>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</si>
  <si>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</si>
  <si>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</si>
  <si>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</si>
  <si>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</si>
  <si>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</si>
  <si>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</si>
  <si>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</si>
  <si>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</si>
  <si>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</si>
  <si>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</si>
  <si>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</si>
  <si>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</si>
  <si>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</si>
  <si>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</si>
  <si>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</si>
  <si>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</si>
  <si>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</si>
  <si>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</si>
  <si>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</si>
  <si>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</si>
  <si>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</si>
  <si>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</si>
  <si>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</si>
  <si>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</si>
  <si>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</si>
  <si>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</si>
  <si>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</si>
  <si>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</si>
  <si>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</si>
  <si>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</si>
  <si>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</si>
  <si>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</si>
  <si>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</si>
  <si>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</si>
  <si>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</si>
  <si>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</si>
  <si>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</si>
  <si>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</si>
  <si>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</si>
  <si>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</si>
  <si>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</si>
  <si>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</si>
  <si>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</si>
  <si>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</si>
  <si>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</si>
  <si>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</si>
  <si>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</si>
  <si>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</si>
  <si>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</si>
  <si>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</si>
  <si>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</si>
  <si>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</si>
  <si>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</si>
  <si>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</si>
  <si>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</si>
  <si>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</si>
  <si>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</si>
  <si>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</si>
  <si>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</si>
  <si>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</si>
  <si>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</si>
  <si>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</si>
  <si>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</si>
  <si>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</si>
  <si>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</si>
  <si>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</si>
  <si>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</si>
  <si>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</si>
  <si>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</si>
  <si>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</si>
  <si>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</si>
  <si>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</si>
  <si>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</si>
  <si>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</si>
  <si>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</si>
  <si>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</si>
  <si>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</si>
  <si>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</si>
  <si>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</si>
  <si>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</si>
  <si>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</si>
  <si>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</si>
  <si>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</si>
  <si>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</si>
  <si>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</si>
  <si>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</si>
  <si>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</si>
  <si>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</si>
  <si>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</si>
  <si>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</si>
  <si>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</si>
  <si>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</si>
  <si>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</si>
  <si>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</si>
  <si>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</si>
  <si>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</si>
  <si>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</si>
  <si>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</si>
  <si>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</si>
  <si>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</si>
  <si>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</si>
  <si>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</si>
  <si>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</si>
  <si>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</si>
  <si>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</si>
  <si>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</si>
  <si>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</si>
  <si>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</si>
  <si>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</si>
  <si>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</si>
  <si>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</si>
  <si>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</si>
  <si>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</si>
  <si>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</si>
  <si>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</si>
  <si>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</si>
  <si>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</si>
  <si>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</si>
  <si>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</si>
  <si>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</si>
  <si>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</si>
  <si>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</si>
  <si>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</si>
  <si>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</si>
  <si>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</si>
  <si>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</si>
  <si>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</si>
  <si>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</si>
  <si>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</si>
  <si>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</si>
  <si>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</si>
  <si>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</si>
  <si>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</si>
  <si>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</si>
  <si>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</si>
  <si>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</si>
  <si>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</si>
  <si>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</si>
  <si>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</si>
  <si>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</si>
  <si>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</si>
  <si>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</si>
  <si>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</si>
  <si>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</si>
  <si>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</si>
  <si>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</si>
  <si>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</si>
  <si>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</si>
  <si>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</si>
  <si>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</si>
  <si>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</si>
  <si>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</si>
  <si>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</si>
  <si>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</si>
  <si>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</si>
  <si>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</si>
  <si>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</si>
  <si>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</si>
  <si>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</si>
  <si>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</si>
  <si>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</si>
  <si>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</si>
  <si>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</si>
  <si>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</si>
  <si>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</si>
  <si>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</si>
  <si>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</si>
  <si>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</si>
  <si>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</si>
  <si>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</si>
  <si>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</si>
  <si>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</si>
  <si>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</si>
  <si>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</si>
  <si>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</si>
  <si>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</si>
  <si>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</si>
  <si>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</si>
  <si>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</si>
  <si>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</si>
  <si>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</si>
  <si>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</si>
  <si>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</si>
  <si>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</si>
  <si>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</si>
  <si>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</si>
  <si>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</si>
  <si>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</si>
  <si>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</si>
  <si>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</si>
  <si>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</si>
  <si>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</si>
  <si>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</si>
  <si>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</si>
  <si>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</si>
  <si>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</si>
  <si>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</si>
  <si>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</si>
  <si>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</si>
  <si>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</si>
  <si>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</si>
  <si>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</si>
  <si>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</si>
  <si>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</si>
  <si>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</si>
  <si>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</si>
  <si>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</si>
  <si>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</si>
  <si>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</si>
  <si>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</si>
  <si>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</si>
  <si>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</si>
  <si>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</si>
  <si>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</si>
  <si>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</si>
  <si>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</si>
  <si>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</si>
  <si>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</si>
  <si>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</si>
  <si>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</si>
  <si>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</si>
  <si>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</si>
  <si>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</si>
  <si>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</si>
  <si>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</si>
  <si>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</si>
  <si>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</si>
  <si>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</si>
  <si>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</si>
  <si>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</si>
  <si>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</si>
  <si>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</si>
  <si>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</si>
  <si>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</si>
  <si>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</si>
  <si>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</si>
  <si>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</si>
  <si>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</si>
  <si>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</si>
  <si>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</si>
  <si>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</si>
  <si>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</si>
  <si>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</si>
  <si>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</si>
  <si>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</si>
  <si>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</si>
  <si>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</si>
  <si>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</si>
  <si>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</si>
  <si>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</si>
  <si>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</si>
  <si>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</si>
  <si>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</si>
  <si>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</si>
  <si>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</si>
  <si>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</si>
  <si>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</si>
  <si>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</si>
  <si>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</si>
  <si>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</si>
  <si>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</si>
  <si>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</si>
  <si>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</si>
  <si>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</si>
  <si>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</si>
  <si>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</si>
  <si>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</si>
  <si>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</si>
  <si>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</si>
  <si>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</si>
  <si>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</si>
  <si>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</si>
  <si>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</si>
  <si>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</si>
  <si>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</si>
  <si>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</si>
  <si>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</si>
  <si>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</si>
  <si>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</si>
  <si>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</si>
  <si>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</si>
  <si>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</si>
  <si>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</si>
  <si>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</si>
  <si>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</si>
  <si>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</si>
  <si>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</si>
  <si>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</si>
  <si>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</si>
  <si>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</si>
  <si>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</si>
  <si>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</si>
  <si>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</si>
  <si>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</si>
  <si>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</si>
  <si>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</si>
  <si>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</si>
  <si>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</si>
  <si>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</si>
  <si>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</si>
  <si>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</si>
  <si>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</si>
  <si>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</si>
  <si>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</si>
  <si>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</si>
  <si>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</si>
  <si>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</si>
  <si>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</si>
  <si>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</si>
  <si>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</si>
  <si>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</si>
  <si>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</si>
  <si>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</si>
  <si>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</si>
  <si>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</si>
  <si>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</si>
  <si>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</si>
  <si>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</si>
  <si>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</si>
  <si>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</si>
  <si>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</si>
  <si>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</si>
  <si>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</si>
  <si>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</si>
  <si>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</si>
  <si>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</si>
  <si>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</si>
  <si>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</si>
  <si>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</si>
  <si>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</si>
  <si>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</si>
  <si>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</si>
  <si>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</si>
  <si>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</si>
  <si>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</si>
  <si>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</si>
  <si>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</si>
  <si>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</si>
  <si>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</si>
  <si>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</si>
  <si>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</si>
  <si>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</si>
  <si>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</si>
  <si>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</si>
  <si>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</si>
  <si>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</si>
  <si>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</si>
  <si>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</si>
  <si>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</si>
  <si>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</si>
  <si>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</si>
  <si>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</si>
  <si>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</si>
  <si>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</si>
  <si>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</si>
  <si>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</si>
  <si>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</si>
  <si>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</si>
  <si>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</si>
  <si>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</si>
  <si>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</si>
  <si>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</si>
  <si>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</si>
  <si>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</si>
  <si>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</si>
  <si>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</si>
  <si>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</si>
  <si>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</si>
  <si>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</si>
  <si>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</si>
  <si>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</si>
  <si>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</si>
  <si>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</si>
  <si>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</si>
  <si>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</si>
  <si>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</si>
  <si>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</si>
  <si>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</si>
  <si>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</si>
  <si>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</si>
  <si>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</si>
  <si>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</si>
  <si>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</si>
  <si>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</si>
  <si>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</si>
  <si>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</si>
  <si>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</si>
  <si>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</si>
  <si>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</si>
  <si>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</si>
  <si>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</si>
  <si>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</si>
  <si>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</si>
  <si>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</si>
  <si>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</si>
  <si>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</si>
  <si>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</si>
  <si>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</si>
  <si>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</si>
  <si>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</si>
  <si>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</si>
  <si>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</si>
  <si>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</si>
  <si>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</si>
  <si>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</si>
  <si>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</si>
  <si>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</si>
  <si>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</si>
  <si>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</si>
  <si>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</si>
  <si>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</si>
  <si>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</si>
  <si>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</si>
  <si>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</si>
  <si>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</si>
  <si>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</si>
  <si>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</si>
  <si>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</si>
  <si>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</si>
  <si>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</si>
  <si>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</si>
  <si>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</si>
  <si>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</si>
  <si>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</si>
  <si>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</si>
  <si>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</si>
  <si>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</si>
  <si>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</si>
  <si>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</si>
  <si>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</si>
  <si>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</si>
  <si>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</si>
  <si>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</si>
  <si>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</si>
  <si>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</si>
  <si>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</si>
  <si>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</si>
  <si>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</si>
  <si>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</si>
  <si>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</si>
  <si>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</si>
  <si>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</si>
  <si>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</si>
  <si>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</si>
  <si>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</si>
  <si>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</si>
  <si>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</si>
  <si>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</si>
  <si>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</si>
  <si>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</si>
  <si>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</si>
  <si>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</si>
  <si>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</si>
  <si>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</si>
  <si>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</si>
  <si>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</si>
  <si>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</si>
  <si>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</si>
  <si>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</si>
  <si>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</si>
  <si>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</si>
  <si>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</si>
  <si>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</si>
  <si>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</si>
  <si>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</si>
  <si>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</si>
  <si>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</si>
  <si>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</si>
  <si>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</si>
  <si>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</si>
  <si>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</si>
  <si>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</si>
  <si>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</si>
  <si>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</si>
  <si>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</si>
  <si>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</si>
  <si>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</si>
  <si>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</si>
  <si>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</si>
  <si>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</si>
  <si>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</si>
  <si>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</si>
  <si>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</si>
  <si>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</si>
  <si>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</si>
  <si>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</si>
  <si>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</si>
  <si>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</si>
  <si>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</si>
  <si>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</si>
  <si>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</si>
  <si>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</si>
  <si>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</si>
  <si>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</si>
  <si>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</si>
  <si>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</si>
  <si>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</si>
  <si>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</si>
  <si>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</si>
  <si>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</si>
  <si>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</si>
  <si>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</si>
  <si>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</si>
  <si>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</si>
  <si>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</si>
  <si>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</si>
  <si>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</si>
  <si>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</si>
  <si>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</si>
  <si>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</si>
  <si>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</si>
  <si>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</si>
  <si>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</si>
  <si>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</si>
  <si>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</si>
  <si>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</si>
  <si>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</si>
  <si>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</si>
  <si>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</si>
  <si>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</si>
  <si>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</si>
  <si>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</si>
  <si>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</si>
  <si>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</si>
  <si>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</si>
  <si>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</si>
  <si>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</si>
  <si>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</si>
  <si>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</si>
  <si>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</si>
  <si>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</si>
  <si>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</si>
  <si>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</si>
  <si>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</si>
  <si>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</si>
  <si>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</si>
  <si>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</si>
  <si>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</si>
  <si>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</si>
  <si>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</si>
  <si>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</si>
  <si>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</si>
  <si>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</si>
  <si>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</si>
  <si>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</si>
  <si>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</si>
  <si>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</si>
  <si>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</si>
  <si>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</si>
  <si>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</si>
  <si>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</si>
  <si>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</si>
  <si>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</si>
  <si>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</si>
  <si>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</si>
  <si>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</si>
  <si>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</si>
  <si>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</si>
  <si>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</si>
  <si>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</si>
  <si>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</si>
  <si>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</si>
  <si>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</si>
  <si>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</si>
  <si>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</si>
  <si>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</si>
  <si>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</si>
  <si>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</si>
  <si>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</si>
  <si>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</si>
  <si>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</si>
  <si>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</si>
  <si>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</si>
  <si>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</si>
  <si>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</si>
  <si>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</si>
  <si>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</si>
  <si>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</si>
  <si>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</si>
  <si>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</si>
  <si>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</si>
  <si>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</si>
  <si>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</si>
  <si>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</si>
  <si>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</si>
  <si>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</si>
  <si>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</si>
  <si>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</si>
  <si>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</si>
  <si>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</si>
  <si>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</si>
  <si>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</si>
  <si>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</si>
  <si>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</si>
  <si>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</si>
  <si>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</si>
  <si>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</si>
  <si>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</si>
  <si>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</si>
  <si>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</si>
  <si>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</si>
  <si>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</si>
  <si>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</si>
  <si>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</si>
  <si>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</si>
  <si>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</si>
  <si>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</si>
  <si>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</si>
  <si>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</si>
  <si>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</si>
  <si>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</si>
  <si>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</si>
  <si>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</si>
  <si>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</si>
  <si>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</si>
  <si>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</si>
  <si>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</si>
  <si>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</si>
  <si>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</si>
  <si>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</si>
  <si>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</si>
  <si>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</si>
  <si>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</si>
  <si>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</si>
  <si>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</si>
  <si>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</si>
  <si>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</si>
  <si>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</si>
  <si>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</si>
  <si>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</si>
  <si>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</si>
  <si>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</si>
  <si>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</si>
  <si>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</si>
  <si>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</si>
  <si>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</si>
  <si>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</si>
  <si>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</si>
  <si>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</si>
  <si>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</si>
  <si>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</si>
  <si>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</si>
  <si>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</si>
  <si>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</si>
  <si>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</si>
  <si>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</si>
  <si>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</si>
  <si>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</si>
  <si>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</si>
  <si>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</si>
  <si>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</si>
  <si>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</si>
  <si>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</si>
  <si>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</si>
  <si>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</si>
  <si>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</si>
  <si>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</si>
  <si>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</si>
  <si>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</si>
  <si>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</si>
  <si>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</si>
  <si>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</si>
  <si>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</si>
  <si>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</si>
  <si>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</si>
  <si>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</si>
  <si>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</si>
  <si>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</si>
  <si>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</si>
  <si>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</si>
  <si>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</si>
  <si>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</si>
  <si>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</si>
  <si>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</si>
  <si>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</si>
  <si>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</si>
  <si>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</si>
  <si>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</si>
  <si>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</si>
  <si>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</si>
  <si>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</si>
  <si>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</si>
  <si>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</si>
  <si>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</si>
  <si>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</si>
  <si>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</si>
  <si>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</si>
  <si>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</si>
  <si>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</si>
  <si>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</si>
  <si>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</si>
  <si>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</si>
  <si>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</si>
  <si>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</si>
  <si>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</si>
  <si>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</si>
  <si>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</si>
  <si>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</si>
  <si>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</si>
  <si>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</si>
  <si>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</si>
  <si>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</si>
  <si>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</si>
  <si>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</si>
  <si>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</si>
  <si>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</si>
  <si>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</si>
  <si>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</si>
  <si>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</si>
  <si>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</si>
  <si>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</si>
  <si>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</si>
  <si>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</si>
  <si>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</si>
  <si>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</si>
  <si>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</si>
  <si>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</si>
  <si>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</si>
  <si>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</si>
  <si>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</si>
  <si>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</si>
  <si>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</si>
  <si>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</si>
  <si>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</si>
  <si>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</si>
  <si>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</si>
  <si>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</si>
  <si>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</si>
  <si>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</si>
  <si>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</si>
  <si>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</si>
  <si>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</si>
  <si>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</si>
  <si>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</si>
  <si>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</si>
  <si>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</si>
  <si>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</si>
  <si>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</si>
  <si>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</si>
  <si>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</si>
  <si>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</si>
  <si>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</si>
  <si>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</si>
  <si>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</si>
  <si>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</si>
  <si>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</si>
  <si>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</si>
  <si>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</si>
  <si>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</si>
  <si>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</si>
  <si>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</si>
  <si>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</si>
  <si>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</si>
  <si>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</si>
  <si>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</si>
  <si>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</si>
  <si>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</si>
  <si>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</si>
  <si>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</si>
  <si>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</si>
  <si>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</si>
  <si>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</si>
  <si>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</si>
  <si>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</si>
  <si>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</si>
  <si>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</si>
  <si>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</si>
  <si>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</si>
  <si>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</si>
  <si>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</si>
  <si>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</si>
  <si>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</si>
  <si>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</si>
  <si>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</si>
  <si>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</si>
  <si>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</si>
  <si>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</si>
  <si>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</si>
  <si>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</si>
  <si>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</si>
  <si>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</si>
  <si>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</si>
  <si>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</si>
  <si>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</si>
  <si>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</si>
  <si>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</si>
  <si>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</si>
  <si>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</si>
  <si>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</si>
  <si>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</si>
  <si>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</si>
  <si>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</si>
  <si>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</si>
  <si>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</si>
  <si>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</si>
  <si>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</si>
  <si>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</si>
  <si>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</si>
  <si>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</si>
  <si>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</si>
  <si>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</si>
  <si>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</si>
  <si>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</si>
  <si>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</si>
  <si>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</si>
  <si>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</si>
  <si>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</si>
  <si>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</si>
  <si>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</si>
  <si>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</si>
  <si>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</si>
  <si>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</si>
  <si>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</si>
  <si>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</si>
  <si>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</si>
  <si>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</si>
  <si>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</si>
  <si>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</si>
  <si>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</si>
  <si>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</si>
  <si>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</si>
  <si>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</si>
  <si>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</si>
  <si>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</si>
  <si>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</si>
  <si>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</si>
  <si>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</si>
  <si>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</si>
  <si>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</si>
  <si>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</si>
  <si>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</si>
  <si>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</si>
  <si>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</si>
  <si>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</si>
  <si>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</si>
  <si>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</si>
  <si>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</si>
  <si>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</si>
  <si>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</si>
  <si>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</si>
  <si>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</si>
  <si>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</si>
  <si>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</si>
  <si>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</si>
  <si>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</si>
  <si>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</si>
  <si>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</si>
  <si>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</si>
  <si>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</si>
  <si>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</si>
  <si>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</si>
  <si>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</si>
  <si>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</si>
  <si>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</si>
  <si>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</si>
  <si>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</si>
  <si>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</si>
  <si>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</si>
  <si>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</si>
  <si>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</si>
  <si>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</si>
  <si>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</si>
  <si>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</si>
  <si>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</si>
  <si>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</si>
  <si>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</si>
  <si>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</si>
  <si>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</si>
  <si>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</si>
  <si>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</si>
  <si>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</si>
  <si>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</si>
  <si>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</si>
  <si>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</si>
  <si>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</si>
  <si>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</si>
  <si>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</si>
  <si>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</si>
  <si>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</si>
  <si>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</si>
  <si>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</si>
  <si>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</si>
  <si>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</si>
  <si>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</si>
  <si>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</si>
  <si>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</si>
  <si>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</si>
  <si>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</si>
  <si>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</si>
  <si>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</si>
  <si>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</si>
  <si>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</si>
  <si>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</si>
  <si>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</si>
  <si>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</si>
  <si>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</si>
  <si>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</si>
  <si>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</si>
  <si>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</si>
  <si>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</si>
  <si>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</si>
  <si>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</si>
  <si>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</si>
  <si>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</si>
  <si>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</si>
  <si>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</si>
  <si>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</si>
  <si>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</si>
  <si>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</si>
  <si>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</si>
  <si>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</si>
  <si>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</si>
  <si>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</si>
  <si>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</si>
  <si>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</si>
  <si>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</si>
  <si>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</si>
  <si>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</si>
  <si>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</si>
  <si>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</si>
  <si>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</si>
  <si>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</si>
  <si>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</si>
  <si>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</si>
  <si>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</si>
  <si>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</si>
  <si>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</si>
  <si>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</si>
  <si>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</si>
  <si>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</si>
  <si>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</si>
  <si>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</si>
  <si>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</si>
  <si>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</si>
  <si>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</si>
  <si>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</si>
  <si>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</si>
  <si>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</si>
  <si>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</si>
  <si>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</si>
  <si>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</si>
  <si>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</si>
  <si>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</si>
  <si>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</si>
  <si>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</si>
  <si>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</si>
  <si>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</si>
  <si>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</si>
  <si>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</si>
  <si>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</si>
  <si>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</si>
  <si>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</si>
  <si>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</si>
  <si>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</si>
  <si>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</si>
  <si>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</si>
  <si>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</si>
  <si>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</si>
  <si>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</si>
  <si>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</si>
  <si>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</si>
  <si>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</si>
  <si>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</si>
  <si>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</si>
  <si>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</si>
  <si>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</si>
  <si>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</si>
  <si>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</si>
  <si>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</si>
  <si>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</si>
  <si>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</si>
  <si>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</si>
  <si>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</si>
  <si>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</si>
  <si>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</si>
  <si>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</si>
  <si>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</si>
  <si>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</si>
  <si>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</si>
  <si>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</si>
  <si>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</si>
  <si>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</si>
  <si>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</si>
  <si>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</si>
  <si>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</si>
  <si>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</si>
  <si>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</si>
  <si>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</si>
  <si>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</si>
  <si>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</si>
  <si>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</si>
  <si>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</si>
  <si>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</si>
  <si>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</si>
  <si>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</si>
  <si>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</si>
  <si>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</si>
  <si>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</si>
  <si>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</si>
  <si>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</si>
  <si>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</si>
  <si>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</si>
  <si>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</si>
  <si>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</si>
  <si>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</si>
  <si>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</si>
  <si>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</si>
  <si>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</si>
  <si>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</si>
  <si>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</si>
  <si>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</si>
  <si>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</si>
  <si>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</si>
  <si>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</si>
  <si>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</si>
  <si>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</si>
  <si>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</si>
  <si>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</si>
  <si>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</si>
  <si>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</si>
  <si>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</si>
  <si>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</si>
  <si>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</si>
  <si>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</si>
  <si>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</si>
  <si>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</si>
  <si>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</si>
  <si>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</si>
  <si>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</si>
  <si>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</si>
  <si>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</si>
  <si>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</si>
  <si>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</si>
  <si>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</si>
  <si>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</si>
  <si>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</si>
  <si>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</si>
  <si>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</si>
  <si>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</si>
  <si>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</si>
  <si>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</si>
  <si>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</si>
  <si>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</si>
  <si>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</si>
  <si>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</si>
  <si>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</si>
  <si>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</si>
  <si>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</si>
  <si>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</si>
  <si>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</si>
  <si>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</si>
  <si>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</si>
  <si>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</si>
  <si>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</si>
  <si>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</si>
  <si>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</si>
  <si>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</si>
  <si>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</si>
  <si>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</si>
  <si>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</si>
  <si>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</si>
  <si>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</si>
  <si>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</si>
  <si>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</si>
  <si>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</si>
  <si>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</si>
  <si>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</si>
  <si>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</si>
  <si>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</si>
  <si>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</si>
  <si>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</si>
  <si>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</si>
  <si>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</si>
  <si>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</si>
  <si>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</si>
  <si>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</si>
  <si>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</si>
  <si>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</si>
  <si>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</si>
  <si>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</si>
  <si>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</si>
  <si>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</si>
  <si>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</si>
  <si>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</si>
  <si>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</si>
  <si>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</si>
  <si>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</si>
  <si>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</si>
  <si>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</si>
  <si>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</si>
  <si>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</si>
  <si>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</si>
  <si>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</si>
  <si>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</si>
  <si>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</si>
  <si>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</si>
  <si>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</si>
  <si>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</si>
  <si>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</si>
  <si>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</si>
  <si>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</si>
  <si>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</si>
  <si>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</si>
  <si>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</si>
  <si>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</si>
  <si>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</si>
  <si>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</si>
  <si>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</si>
  <si>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</si>
  <si>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</si>
  <si>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</si>
  <si>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</si>
  <si>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</si>
  <si>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</si>
  <si>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</si>
  <si>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</si>
  <si>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</si>
  <si>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</si>
  <si>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</si>
  <si>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</si>
  <si>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</si>
  <si>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</si>
  <si>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</si>
  <si>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</si>
  <si>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</si>
  <si>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</si>
  <si>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</si>
  <si>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</si>
  <si>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</si>
  <si>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</si>
  <si>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</si>
  <si>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</si>
  <si>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</si>
  <si>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</si>
  <si>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</si>
  <si>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</si>
  <si>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</si>
  <si>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</si>
  <si>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</si>
  <si>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</si>
  <si>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</si>
  <si>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</si>
  <si>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</si>
  <si>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</si>
  <si>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</si>
  <si>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</si>
  <si>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</si>
  <si>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</si>
  <si>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</si>
  <si>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</si>
  <si>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</si>
  <si>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</si>
  <si>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</si>
  <si>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</si>
  <si>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</si>
  <si>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</si>
  <si>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</si>
  <si>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</si>
  <si>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</si>
  <si>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</si>
  <si>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</si>
  <si>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</si>
  <si>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</si>
  <si>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</si>
  <si>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</si>
  <si>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</si>
  <si>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</si>
  <si>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</si>
  <si>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</si>
  <si>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</si>
  <si>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</si>
  <si>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</si>
  <si>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</si>
  <si>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</si>
  <si>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</si>
  <si>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</si>
  <si>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</si>
  <si>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</si>
  <si>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</si>
  <si>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</si>
  <si>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</si>
  <si>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</si>
  <si>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</si>
  <si>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</si>
  <si>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</si>
  <si>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</si>
  <si>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</si>
  <si>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</si>
  <si>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</si>
  <si>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</si>
  <si>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</si>
  <si>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</si>
  <si>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</si>
  <si>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</si>
  <si>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</si>
  <si>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</si>
  <si>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</si>
  <si>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</si>
  <si>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</si>
  <si>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</si>
  <si>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</si>
  <si>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</si>
  <si>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</si>
  <si>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</si>
  <si>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</si>
  <si>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</si>
  <si>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</si>
  <si>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</si>
  <si>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</si>
  <si>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</si>
  <si>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</si>
  <si>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</si>
  <si>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</si>
  <si>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</si>
  <si>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</si>
  <si>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</si>
  <si>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</si>
  <si>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</si>
  <si>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</si>
  <si>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</si>
  <si>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</si>
  <si>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</si>
  <si>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</si>
  <si>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</si>
  <si>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</si>
  <si>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</si>
  <si>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</si>
  <si>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</si>
  <si>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</si>
  <si>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</si>
  <si>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</si>
  <si>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</si>
  <si>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</si>
  <si>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</si>
  <si>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</si>
  <si>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</si>
  <si>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</si>
  <si>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</si>
  <si>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</si>
  <si>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</si>
  <si>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</si>
  <si>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</si>
  <si>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</si>
  <si>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</si>
  <si>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</si>
  <si>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</si>
  <si>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</si>
  <si>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</si>
  <si>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</si>
  <si>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</si>
  <si>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</si>
  <si>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</si>
  <si>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</si>
  <si>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</si>
  <si>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</si>
  <si>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</si>
  <si>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</si>
  <si>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</si>
  <si>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</si>
  <si>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</si>
  <si>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</si>
  <si>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</si>
  <si>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</si>
  <si>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</si>
  <si>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</si>
  <si>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</si>
  <si>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</si>
  <si>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</si>
  <si>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</si>
  <si>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</si>
  <si>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</si>
  <si>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</si>
  <si>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</si>
  <si>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</si>
  <si>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</si>
  <si>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</si>
  <si>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</si>
  <si>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</si>
  <si>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</si>
  <si>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</si>
  <si>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</si>
  <si>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</si>
  <si>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</si>
  <si>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</si>
  <si>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</si>
  <si>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</si>
  <si>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</si>
  <si>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</si>
  <si>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</si>
  <si>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</si>
  <si>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</si>
  <si>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</si>
  <si>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</si>
  <si>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</si>
  <si>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</si>
  <si>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</si>
  <si>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</si>
  <si>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</si>
  <si>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</si>
  <si>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</si>
  <si>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</si>
  <si>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</si>
  <si>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</si>
  <si>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</si>
  <si>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</si>
  <si>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</si>
  <si>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</si>
  <si>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</si>
  <si>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</si>
  <si>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</si>
  <si>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</si>
  <si>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</si>
  <si>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</si>
  <si>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</si>
  <si>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</si>
  <si>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</si>
  <si>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</si>
  <si>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</si>
  <si>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</si>
  <si>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</si>
  <si>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</si>
  <si>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</si>
  <si>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</si>
  <si>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</si>
  <si>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</si>
  <si>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</si>
  <si>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</si>
  <si>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</si>
  <si>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</si>
  <si>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</si>
  <si>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</si>
  <si>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</si>
  <si>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</si>
  <si>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</si>
  <si>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</si>
  <si>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</si>
  <si>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</si>
  <si>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</si>
  <si>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</si>
  <si>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</si>
  <si>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</si>
  <si>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</si>
  <si>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</si>
  <si>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</si>
  <si>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</si>
  <si>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</si>
  <si>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</si>
  <si>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</si>
  <si>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</si>
  <si>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</si>
  <si>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</si>
  <si>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</si>
  <si>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</si>
  <si>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</si>
  <si>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</si>
  <si>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</si>
  <si>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</si>
  <si>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</si>
  <si>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</si>
  <si>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</si>
  <si>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</si>
  <si>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</si>
  <si>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</si>
  <si>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</si>
  <si>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</si>
  <si>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</si>
  <si>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</si>
  <si>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</si>
  <si>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</si>
  <si>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</si>
  <si>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</si>
  <si>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</si>
  <si>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</si>
  <si>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</si>
  <si>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</si>
  <si>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</si>
  <si>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</si>
  <si>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</si>
  <si>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</si>
  <si>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</si>
  <si>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</si>
  <si>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</si>
  <si>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</si>
  <si>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</si>
  <si>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</si>
  <si>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</si>
  <si>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</si>
  <si>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</si>
  <si>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</si>
  <si>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</si>
  <si>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</si>
  <si>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</si>
  <si>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</si>
  <si>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</si>
  <si>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</si>
  <si>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</si>
  <si>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</si>
  <si>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</si>
  <si>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</si>
  <si>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</si>
  <si>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</si>
  <si>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</si>
  <si>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</si>
  <si>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</si>
  <si>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</si>
  <si>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</si>
  <si>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</si>
  <si>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</si>
  <si>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</si>
  <si>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</si>
  <si>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</si>
  <si>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</si>
  <si>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</si>
  <si>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</si>
  <si>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</si>
  <si>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</si>
  <si>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</si>
  <si>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</si>
  <si>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</si>
  <si>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</si>
  <si>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</si>
  <si>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</si>
  <si>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</si>
  <si>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</si>
  <si>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</si>
  <si>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</si>
  <si>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</si>
  <si>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</si>
  <si>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</si>
  <si>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</si>
  <si>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</si>
  <si>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</si>
  <si>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</si>
  <si>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</si>
  <si>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</si>
  <si>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</si>
  <si>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</si>
  <si>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</si>
  <si>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</si>
  <si>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</si>
  <si>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</si>
  <si>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</si>
  <si>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</si>
  <si>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</si>
  <si>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</si>
  <si>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</si>
  <si>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</si>
  <si>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</si>
  <si>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</si>
  <si>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</si>
  <si>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</si>
  <si>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</si>
  <si>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</si>
  <si>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</si>
  <si>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</si>
  <si>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</si>
  <si>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</si>
  <si>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</si>
  <si>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</si>
  <si>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</si>
  <si>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</si>
  <si>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</si>
  <si>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</si>
  <si>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</si>
  <si>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</si>
  <si>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</si>
  <si>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</si>
  <si>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</si>
  <si>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</si>
  <si>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</si>
  <si>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</si>
  <si>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</si>
  <si>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</si>
  <si>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</si>
  <si>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</si>
  <si>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</si>
  <si>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</si>
  <si>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</si>
  <si>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</si>
  <si>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</si>
  <si>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</si>
  <si>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</si>
  <si>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</si>
  <si>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</si>
  <si>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</si>
  <si>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</si>
  <si>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</si>
  <si>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</si>
  <si>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</si>
  <si>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</si>
  <si>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</si>
  <si>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</si>
  <si>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</si>
  <si>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</si>
  <si>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</si>
  <si>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</si>
  <si>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</si>
  <si>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</si>
  <si>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</si>
  <si>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</si>
  <si>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</si>
  <si>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</si>
  <si>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</si>
  <si>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</si>
  <si>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</si>
  <si>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</si>
  <si>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</si>
  <si>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</si>
  <si>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</si>
  <si>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</si>
  <si>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</si>
  <si>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</si>
  <si>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</si>
  <si>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</si>
  <si>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</si>
  <si>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</si>
  <si>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</si>
  <si>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</si>
  <si>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</si>
  <si>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</si>
  <si>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</si>
  <si>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</si>
  <si>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</si>
  <si>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</si>
  <si>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</si>
  <si>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</si>
  <si>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</si>
  <si>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</si>
  <si>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</si>
  <si>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</si>
  <si>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</si>
  <si>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</si>
  <si>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</si>
  <si>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</si>
  <si>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</si>
  <si>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</si>
  <si>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</si>
  <si>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</si>
  <si>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</si>
  <si>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</si>
  <si>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</si>
  <si>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</si>
  <si>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</si>
  <si>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</si>
  <si>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</si>
  <si>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</si>
  <si>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</si>
  <si>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</si>
  <si>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</si>
  <si>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</si>
  <si>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</si>
  <si>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</si>
  <si>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</si>
  <si>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</si>
  <si>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</si>
  <si>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</si>
  <si>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</si>
  <si>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</si>
  <si>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</si>
  <si>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</si>
  <si>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</si>
  <si>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</si>
  <si>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</si>
  <si>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</si>
  <si>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</si>
  <si>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</si>
  <si>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</si>
  <si>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</si>
  <si>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</si>
  <si>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</si>
  <si>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</si>
  <si>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</si>
  <si>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</si>
  <si>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</si>
  <si>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</si>
  <si>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</si>
  <si>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</si>
  <si>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</si>
  <si>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</si>
  <si>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</si>
  <si>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</si>
  <si>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</si>
  <si>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</si>
  <si>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</si>
  <si>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</si>
  <si>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</si>
  <si>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</si>
  <si>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</si>
  <si>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</si>
  <si>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</si>
  <si>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</si>
  <si>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</si>
  <si>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</si>
  <si>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</si>
  <si>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</si>
  <si>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</si>
  <si>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</si>
  <si>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</si>
  <si>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</si>
  <si>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</si>
  <si>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</si>
  <si>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</si>
  <si>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</si>
  <si>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</si>
  <si>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</si>
  <si>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</si>
  <si>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</si>
  <si>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</si>
  <si>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</si>
  <si>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</si>
  <si>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</si>
  <si>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</si>
  <si>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</si>
  <si>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</si>
  <si>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</si>
  <si>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</si>
  <si>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</si>
  <si>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</si>
  <si>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</si>
  <si>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</si>
  <si>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</si>
  <si>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</si>
  <si>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</si>
  <si>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</si>
  <si>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</si>
  <si>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</si>
  <si>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</si>
  <si>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</si>
  <si>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</si>
  <si>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</si>
  <si>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</si>
  <si>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</si>
  <si>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</si>
  <si>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</si>
  <si>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</si>
  <si>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</si>
  <si>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</si>
  <si>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</si>
  <si>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</si>
  <si>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</si>
  <si>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</si>
  <si>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</si>
  <si>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</si>
  <si>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</si>
  <si>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</si>
  <si>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</si>
  <si>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</si>
  <si>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</si>
  <si>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</si>
  <si>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</si>
  <si>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</si>
  <si>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</si>
  <si>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</si>
  <si>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</si>
  <si>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</si>
  <si>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</si>
  <si>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</si>
  <si>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</si>
  <si>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</si>
  <si>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</si>
  <si>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</si>
  <si>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</si>
  <si>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</si>
  <si>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</si>
  <si>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</si>
  <si>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</si>
  <si>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</si>
  <si>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</si>
  <si>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</si>
  <si>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</si>
  <si>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</si>
  <si>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</si>
  <si>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</si>
  <si>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</si>
  <si>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</si>
  <si>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</si>
  <si>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</si>
  <si>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</si>
  <si>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</si>
  <si>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</si>
  <si>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</si>
  <si>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</si>
  <si>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</si>
  <si>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</si>
  <si>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</si>
  <si>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</si>
  <si>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</si>
  <si>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</si>
  <si>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</si>
  <si>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</si>
  <si>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</si>
  <si>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</si>
  <si>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</si>
  <si>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</si>
  <si>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</si>
  <si>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</si>
  <si>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</si>
  <si>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</si>
  <si>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</si>
  <si>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</si>
  <si>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</si>
  <si>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</si>
  <si>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</si>
  <si>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</si>
  <si>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</si>
  <si>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</si>
  <si>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</si>
  <si>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</si>
  <si>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</si>
  <si>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</si>
  <si>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</si>
  <si>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</si>
  <si>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</si>
  <si>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</si>
  <si>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</si>
  <si>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</si>
  <si>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</si>
  <si>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</si>
  <si>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</si>
  <si>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</si>
  <si>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</si>
  <si>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</si>
  <si>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</si>
  <si>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</si>
  <si>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</si>
  <si>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</si>
  <si>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</si>
  <si>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</si>
  <si>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</si>
  <si>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</si>
  <si>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</si>
  <si>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</si>
  <si>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</si>
  <si>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</si>
  <si>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</si>
  <si>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</si>
  <si>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</si>
  <si>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</si>
  <si>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</si>
  <si>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</si>
  <si>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</si>
  <si>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</si>
  <si>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</si>
  <si>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</si>
  <si>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</si>
  <si>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</si>
  <si>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</si>
  <si>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</si>
  <si>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</si>
  <si>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</si>
  <si>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</si>
  <si>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</si>
  <si>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</si>
  <si>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</si>
  <si>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</si>
  <si>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</si>
  <si>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</si>
  <si>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</si>
  <si>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</si>
  <si>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</si>
  <si>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</si>
  <si>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</si>
  <si>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</si>
  <si>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</si>
  <si>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</si>
  <si>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</si>
  <si>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</si>
  <si>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</si>
  <si>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</si>
  <si>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</si>
  <si>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</si>
  <si>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</si>
  <si>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</si>
  <si>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</si>
  <si>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</si>
  <si>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</si>
  <si>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</si>
  <si>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</si>
  <si>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</si>
  <si>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</si>
  <si>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</si>
  <si>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</si>
  <si>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</si>
  <si>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</si>
  <si>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</si>
  <si>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</si>
  <si>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</si>
  <si>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</si>
  <si>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</si>
  <si>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</si>
  <si>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</si>
  <si>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</si>
  <si>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</si>
  <si>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</si>
  <si>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</si>
  <si>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</si>
  <si>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</si>
  <si>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</si>
  <si>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</si>
  <si>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</si>
  <si>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</si>
  <si>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</si>
  <si>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</si>
  <si>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</si>
  <si>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</si>
  <si>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</si>
  <si>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</si>
  <si>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</si>
  <si>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</si>
  <si>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</si>
  <si>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</si>
  <si>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</si>
  <si>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</si>
  <si>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</si>
  <si>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</si>
  <si>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</si>
  <si>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</si>
  <si>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</si>
  <si>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</si>
  <si>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</si>
  <si>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</si>
  <si>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</si>
  <si>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</si>
  <si>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</si>
  <si>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</si>
  <si>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</si>
  <si>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</si>
  <si>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</si>
  <si>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</si>
  <si>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</si>
  <si>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</si>
  <si>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</si>
  <si>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</si>
  <si>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</si>
  <si>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</si>
  <si>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</si>
  <si>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</si>
  <si>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</si>
  <si>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</si>
  <si>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</si>
  <si>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</si>
  <si>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</si>
  <si>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</si>
  <si>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</si>
  <si>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</si>
  <si>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</si>
  <si>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</si>
  <si>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</si>
  <si>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</si>
  <si>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</si>
  <si>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</si>
  <si>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</si>
  <si>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</si>
  <si>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</si>
  <si>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</si>
  <si>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</si>
  <si>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</si>
  <si>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</si>
  <si>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</si>
  <si>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</si>
  <si>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</si>
  <si>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</si>
  <si>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</si>
  <si>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</si>
  <si>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</si>
  <si>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</si>
  <si>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</si>
  <si>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</si>
  <si>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</si>
  <si>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</si>
  <si>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</si>
  <si>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</si>
  <si>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</si>
  <si>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</si>
  <si>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</si>
  <si>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</si>
  <si>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</si>
  <si>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</si>
  <si>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</si>
  <si>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</si>
  <si>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</si>
  <si>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</si>
  <si>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</si>
  <si>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</si>
  <si>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</si>
  <si>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</si>
  <si>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</si>
  <si>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</si>
  <si>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</si>
  <si>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</si>
  <si>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</si>
  <si>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</si>
  <si>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</si>
  <si>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</si>
  <si>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</si>
  <si>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</si>
  <si>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</si>
  <si>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</si>
  <si>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</si>
  <si>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</si>
  <si>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</si>
  <si>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</si>
  <si>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</si>
  <si>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</si>
  <si>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</si>
  <si>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</si>
  <si>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</si>
  <si>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</si>
  <si>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</si>
  <si>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</si>
  <si>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</si>
  <si>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</si>
  <si>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</si>
  <si>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</si>
  <si>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</si>
  <si>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</si>
  <si>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</si>
  <si>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</si>
  <si>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</si>
  <si>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</si>
  <si>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</si>
  <si>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</si>
  <si>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</si>
  <si>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</si>
  <si>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</si>
  <si>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</si>
  <si>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</si>
  <si>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</si>
  <si>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</si>
  <si>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</si>
  <si>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</si>
  <si>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</si>
  <si>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</si>
  <si>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</si>
  <si>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</si>
  <si>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</si>
  <si>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</si>
  <si>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</si>
  <si>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</si>
  <si>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</si>
  <si>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</si>
  <si>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</si>
  <si>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</si>
  <si>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</si>
  <si>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</si>
  <si>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</si>
  <si>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</si>
  <si>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</si>
  <si>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</si>
  <si>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</si>
  <si>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</si>
  <si>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</si>
  <si>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</si>
  <si>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</si>
  <si>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</si>
  <si>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</si>
  <si>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</si>
  <si>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</si>
  <si>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</si>
  <si>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</si>
  <si>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</si>
  <si>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</si>
  <si>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</si>
  <si>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</si>
  <si>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</si>
  <si>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</si>
  <si>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</si>
  <si>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</si>
  <si>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</si>
  <si>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</si>
  <si>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</si>
  <si>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</si>
  <si>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</si>
  <si>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</si>
  <si>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</si>
  <si>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</si>
  <si>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</si>
  <si>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</si>
  <si>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</si>
  <si>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</si>
  <si>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</si>
  <si>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</si>
  <si>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</si>
  <si>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</si>
  <si>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</si>
  <si>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</si>
  <si>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</si>
  <si>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</si>
  <si>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</si>
  <si>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</si>
  <si>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</si>
  <si>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</si>
  <si>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</si>
  <si>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</si>
  <si>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</si>
  <si>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</si>
  <si>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</si>
  <si>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</si>
  <si>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</si>
  <si>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</si>
  <si>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</si>
  <si>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</si>
  <si>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</si>
  <si>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</si>
  <si>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</si>
  <si>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</si>
  <si>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</si>
  <si>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</si>
  <si>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</si>
  <si>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</si>
  <si>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</si>
  <si>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</si>
  <si>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</si>
  <si>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</si>
  <si>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</si>
  <si>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</si>
  <si>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</si>
  <si>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</si>
  <si>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</si>
  <si>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</si>
  <si>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</si>
  <si>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</si>
  <si>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</si>
  <si>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</si>
  <si>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</si>
  <si>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</si>
  <si>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</si>
  <si>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</si>
  <si>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</si>
  <si>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</si>
  <si>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</si>
  <si>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</si>
  <si>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</si>
  <si>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</si>
  <si>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</si>
  <si>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</si>
  <si>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</si>
  <si>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</si>
  <si>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</si>
  <si>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</si>
  <si>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</si>
  <si>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</si>
  <si>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</si>
  <si>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</si>
  <si>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</si>
  <si>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</si>
  <si>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</si>
  <si>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</si>
  <si>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</si>
  <si>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</si>
  <si>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</si>
  <si>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</si>
  <si>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</si>
  <si>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</si>
  <si>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</si>
  <si>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</si>
  <si>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</si>
  <si>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</si>
  <si>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</si>
  <si>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</si>
  <si>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</si>
  <si>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</si>
  <si>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</si>
  <si>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</si>
  <si>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</si>
  <si>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</si>
  <si>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</si>
  <si>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</si>
  <si>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</si>
  <si>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</si>
  <si>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</si>
  <si>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</si>
  <si>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</si>
  <si>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</si>
  <si>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</si>
  <si>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</si>
  <si>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</si>
  <si>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</si>
  <si>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</si>
  <si>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</si>
  <si>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</si>
  <si>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</si>
  <si>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</si>
  <si>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</si>
  <si>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</si>
  <si>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</si>
  <si>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</si>
  <si>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</si>
  <si>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</si>
  <si>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</si>
  <si>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</si>
  <si>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</si>
  <si>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</si>
  <si>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</si>
  <si>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</si>
  <si>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</si>
  <si>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</si>
  <si>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</si>
  <si>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</si>
  <si>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</si>
  <si>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</si>
  <si>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</si>
  <si>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</si>
  <si>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</si>
  <si>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</si>
  <si>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</si>
  <si>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</si>
  <si>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</si>
  <si>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</si>
  <si>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</si>
  <si>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</si>
  <si>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</si>
  <si>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</si>
  <si>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</si>
  <si>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</si>
  <si>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</si>
  <si>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</si>
  <si>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</si>
  <si>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</si>
  <si>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</si>
  <si>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</si>
  <si>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</si>
  <si>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</si>
  <si>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</si>
  <si>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</si>
  <si>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</si>
  <si>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</si>
  <si>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</si>
  <si>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</si>
  <si>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</si>
  <si>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</si>
  <si>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</si>
  <si>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</si>
  <si>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</si>
  <si>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</si>
  <si>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</si>
  <si>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</si>
  <si>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</si>
  <si>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</si>
  <si>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</si>
  <si>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</si>
  <si>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</si>
  <si>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</si>
  <si>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</si>
  <si>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</si>
  <si>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</si>
  <si>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</si>
  <si>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</si>
  <si>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</si>
  <si>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</si>
  <si>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</si>
  <si>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</si>
  <si>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</si>
  <si>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</si>
  <si>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</si>
  <si>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</si>
  <si>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</si>
  <si>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</si>
  <si>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</si>
  <si>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</si>
  <si>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</si>
  <si>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</si>
  <si>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</si>
  <si>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</si>
  <si>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</si>
  <si>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</si>
  <si>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</si>
  <si>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</si>
  <si>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</si>
  <si>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</si>
  <si>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</si>
  <si>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</si>
  <si>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</si>
  <si>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</si>
  <si>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</si>
  <si>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</si>
  <si>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</si>
  <si>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</si>
  <si>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</si>
  <si>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</si>
  <si>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</si>
  <si>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</si>
  <si>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</si>
  <si>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</si>
  <si>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</si>
  <si>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</si>
  <si>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</si>
  <si>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</si>
  <si>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</si>
  <si>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</si>
  <si>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</si>
  <si>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</si>
  <si>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</si>
  <si>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</si>
  <si>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</si>
  <si>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</si>
  <si>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</si>
  <si>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</si>
  <si>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</si>
  <si>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</si>
  <si>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</si>
  <si>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</si>
  <si>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</si>
  <si>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</si>
  <si>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</si>
  <si>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</si>
  <si>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</si>
  <si>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</si>
  <si>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</si>
  <si>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</si>
  <si>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</si>
  <si>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</si>
  <si>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</si>
  <si>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</si>
  <si>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</si>
  <si>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</si>
  <si>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</si>
  <si>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</si>
  <si>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</si>
  <si>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</si>
  <si>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</si>
  <si>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</si>
  <si>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</si>
  <si>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</si>
  <si>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</si>
  <si>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</si>
  <si>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</si>
  <si>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</si>
  <si>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</si>
  <si>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</si>
  <si>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</si>
  <si>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</si>
  <si>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</si>
  <si>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</si>
  <si>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</si>
  <si>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</si>
  <si>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</si>
  <si>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</si>
  <si>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</si>
  <si>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</si>
  <si>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</si>
  <si>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</si>
  <si>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</si>
  <si>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</si>
  <si>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</si>
  <si>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</si>
  <si>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</si>
  <si>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</si>
  <si>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</si>
  <si>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</si>
  <si>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</si>
  <si>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</si>
  <si>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</si>
  <si>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</si>
  <si>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</si>
  <si>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</si>
  <si>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</si>
  <si>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</si>
  <si>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</si>
  <si>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</si>
  <si>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</si>
  <si>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</si>
  <si>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</si>
  <si>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</si>
  <si>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</si>
  <si>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</si>
  <si>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</si>
  <si>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</si>
  <si>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</si>
  <si>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</si>
  <si>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</si>
  <si>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</si>
  <si>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</si>
  <si>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</si>
  <si>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</si>
  <si>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</si>
  <si>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</si>
  <si>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</si>
  <si>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</si>
  <si>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</si>
  <si>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</si>
  <si>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</si>
  <si>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</si>
  <si>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</si>
  <si>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</si>
  <si>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</si>
  <si>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</si>
  <si>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</si>
  <si>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</si>
  <si>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</si>
  <si>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</si>
  <si>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</si>
  <si>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</si>
  <si>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</si>
  <si>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</si>
  <si>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</si>
  <si>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</si>
  <si>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</si>
  <si>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</si>
  <si>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</si>
  <si>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</si>
  <si>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</si>
  <si>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</si>
  <si>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</si>
  <si>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</si>
  <si>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</si>
  <si>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</si>
  <si>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</si>
  <si>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</si>
  <si>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</si>
  <si>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</si>
  <si>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</si>
  <si>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</si>
  <si>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</si>
  <si>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</si>
  <si>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</si>
  <si>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</si>
  <si>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</si>
  <si>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</si>
  <si>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</si>
  <si>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</si>
  <si>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</si>
  <si>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</si>
  <si>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</si>
  <si>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</si>
  <si>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</si>
  <si>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</si>
  <si>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</si>
  <si>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</si>
  <si>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</si>
  <si>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</si>
  <si>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</si>
  <si>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</si>
  <si>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</si>
  <si>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</si>
  <si>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</si>
  <si>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</si>
  <si>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</si>
  <si>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</si>
  <si>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</si>
  <si>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</si>
  <si>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</si>
  <si>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</si>
  <si>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</si>
  <si>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</si>
  <si>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</si>
  <si>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</si>
  <si>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</si>
  <si>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</si>
  <si>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</si>
  <si>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</si>
  <si>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</si>
  <si>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</si>
  <si>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</si>
  <si>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</si>
  <si>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</si>
  <si>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</si>
  <si>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</si>
  <si>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</si>
  <si>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</si>
  <si>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</si>
  <si>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</si>
  <si>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</si>
  <si>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</si>
  <si>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</si>
  <si>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</si>
  <si>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</si>
  <si>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</si>
  <si>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</si>
  <si>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</si>
  <si>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</si>
  <si>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</si>
  <si>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</si>
  <si>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</si>
  <si>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</si>
  <si>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</si>
  <si>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</si>
  <si>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</si>
  <si>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</si>
  <si>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</si>
  <si>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</si>
  <si>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</si>
  <si>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</si>
  <si>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</si>
  <si>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</si>
  <si>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</si>
  <si>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</si>
  <si>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</si>
  <si>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</si>
  <si>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</si>
  <si>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</si>
  <si>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</si>
  <si>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</si>
  <si>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</si>
  <si>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</si>
  <si>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</si>
  <si>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</si>
  <si>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</si>
  <si>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</si>
  <si>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</si>
  <si>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</si>
  <si>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</si>
  <si>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</si>
  <si>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</si>
  <si>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</si>
  <si>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</si>
  <si>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</si>
  <si>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</si>
  <si>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</si>
  <si>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</si>
  <si>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</si>
  <si>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</si>
  <si>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</si>
  <si>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</si>
  <si>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</si>
  <si>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</si>
  <si>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</si>
  <si>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</si>
  <si>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</si>
  <si>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</si>
  <si>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</si>
  <si>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</si>
  <si>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</si>
  <si>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</si>
  <si>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</si>
  <si>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</si>
  <si>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</si>
  <si>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</si>
  <si>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</si>
  <si>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</si>
  <si>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</si>
  <si>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</si>
  <si>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</si>
  <si>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</si>
  <si>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</si>
  <si>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</si>
  <si>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</si>
  <si>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</si>
  <si>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</si>
  <si>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</si>
  <si>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</si>
  <si>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</si>
  <si>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</si>
  <si>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</si>
  <si>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</si>
  <si>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</si>
  <si>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</si>
  <si>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</si>
  <si>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</si>
  <si>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</si>
  <si>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</si>
  <si>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</si>
  <si>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</si>
  <si>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</si>
  <si>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</si>
  <si>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</si>
  <si>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</si>
  <si>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</si>
  <si>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</si>
  <si>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</si>
  <si>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</si>
  <si>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</si>
  <si>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</si>
  <si>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</si>
  <si>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</si>
  <si>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</si>
  <si>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</si>
  <si>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</si>
  <si>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</si>
  <si>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</si>
  <si>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</si>
  <si>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</si>
  <si>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</si>
  <si>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</si>
  <si>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</si>
  <si>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</si>
  <si>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</si>
  <si>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</si>
  <si>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</si>
  <si>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</si>
  <si>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</si>
  <si>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</si>
  <si>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</si>
  <si>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</si>
  <si>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</si>
  <si>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</si>
  <si>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</si>
  <si>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</si>
  <si>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</si>
  <si>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</si>
  <si>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</si>
  <si>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</si>
  <si>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</si>
  <si>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</si>
  <si>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</si>
  <si>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</si>
  <si>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</si>
  <si>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</si>
  <si>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</si>
  <si>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</si>
  <si>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</si>
  <si>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</si>
  <si>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</si>
  <si>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</si>
  <si>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</si>
  <si>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</si>
  <si>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</si>
  <si>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</si>
  <si>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</si>
  <si>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</si>
  <si>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</si>
  <si>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</si>
  <si>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</si>
  <si>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</si>
  <si>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</si>
  <si>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</si>
  <si>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</si>
  <si>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</si>
  <si>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</si>
  <si>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</si>
  <si>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</si>
  <si>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</si>
  <si>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</si>
  <si>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</si>
  <si>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</si>
  <si>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</si>
  <si>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</si>
  <si>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</si>
  <si>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</si>
  <si>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</si>
  <si>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</si>
  <si>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</si>
  <si>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</si>
  <si>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</si>
  <si>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</si>
  <si>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</si>
  <si>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</si>
  <si>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</si>
  <si>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</si>
  <si>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</si>
  <si>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</si>
  <si>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</si>
  <si>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</si>
  <si>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</si>
  <si>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</si>
  <si>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</si>
  <si>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</si>
  <si>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</si>
  <si>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</si>
  <si>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</si>
  <si>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</si>
  <si>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</si>
  <si>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</si>
  <si>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</si>
  <si>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</si>
  <si>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</si>
  <si>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</si>
  <si>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</si>
  <si>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</si>
  <si>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</si>
  <si>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</si>
  <si>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</si>
  <si>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</si>
  <si>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</si>
  <si>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</si>
  <si>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</si>
  <si>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</si>
  <si>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</si>
  <si>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</si>
  <si>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</si>
  <si>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</si>
  <si>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</si>
  <si>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</si>
  <si>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</si>
  <si>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</si>
  <si>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</si>
  <si>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</si>
  <si>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</si>
  <si>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</si>
  <si>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</si>
  <si>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</si>
  <si>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</si>
  <si>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</si>
  <si>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</si>
  <si>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</si>
  <si>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</si>
  <si>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</si>
  <si>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</si>
  <si>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</si>
  <si>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</si>
  <si>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</si>
  <si>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</si>
  <si>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</si>
  <si>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</si>
  <si>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</si>
  <si>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</si>
  <si>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</si>
  <si>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</si>
  <si>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</si>
  <si>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</si>
  <si>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</si>
  <si>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</si>
  <si>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</si>
  <si>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</si>
  <si>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</si>
  <si>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</si>
  <si>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</si>
  <si>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</si>
  <si>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</si>
  <si>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</si>
  <si>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</si>
  <si>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</si>
  <si>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</si>
  <si>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</si>
  <si>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</si>
  <si>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</si>
  <si>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</si>
  <si>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</si>
  <si>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</si>
  <si>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</si>
  <si>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</si>
  <si>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</si>
  <si>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</si>
  <si>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</si>
  <si>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</si>
  <si>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</si>
  <si>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</si>
  <si>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</si>
  <si>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</si>
  <si>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</si>
  <si>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</si>
  <si>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</si>
  <si>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</si>
  <si>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</si>
  <si>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</si>
  <si>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</si>
  <si>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</si>
  <si>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</si>
  <si>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</si>
  <si>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</si>
  <si>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</si>
  <si>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</si>
  <si>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</si>
  <si>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</si>
  <si>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</si>
  <si>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</si>
  <si>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</si>
  <si>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</si>
  <si>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</si>
  <si>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</si>
  <si>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</si>
  <si>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</si>
  <si>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</si>
  <si>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</si>
  <si>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</si>
  <si>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</si>
  <si>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</si>
  <si>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</si>
  <si>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</si>
  <si>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</si>
  <si>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</si>
  <si>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</si>
  <si>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</si>
  <si>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</si>
  <si>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</si>
  <si>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</si>
  <si>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</si>
  <si>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</si>
  <si>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</si>
  <si>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</si>
  <si>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</si>
  <si>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</si>
  <si>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</si>
  <si>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</si>
  <si>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</si>
  <si>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</si>
  <si>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</si>
  <si>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</si>
  <si>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</si>
  <si>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</si>
  <si>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</si>
  <si>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</si>
  <si>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</si>
  <si>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</si>
  <si>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</si>
  <si>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</si>
  <si>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</si>
  <si>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</si>
  <si>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</si>
  <si>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</si>
  <si>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</si>
  <si>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</si>
  <si>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</si>
  <si>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</si>
  <si>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</si>
  <si>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</si>
  <si>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</si>
  <si>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</si>
  <si>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</si>
  <si>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</si>
  <si>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</si>
  <si>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</si>
  <si>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</si>
  <si>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</si>
  <si>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</si>
  <si>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</si>
  <si>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</si>
  <si>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</si>
  <si>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</si>
  <si>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</si>
  <si>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</si>
  <si>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</si>
  <si>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</si>
  <si>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</si>
  <si>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</si>
  <si>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</si>
  <si>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</si>
  <si>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</si>
  <si>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</si>
  <si>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</si>
  <si>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</si>
  <si>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</si>
  <si>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</si>
  <si>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</si>
  <si>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</si>
  <si>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</si>
  <si>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</si>
  <si>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</si>
  <si>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</si>
  <si>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</si>
  <si>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</si>
  <si>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</si>
  <si>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</si>
  <si>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</si>
  <si>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</si>
  <si>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</si>
  <si>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</si>
  <si>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</si>
  <si>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</si>
  <si>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</si>
  <si>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</si>
  <si>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</si>
  <si>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</si>
  <si>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</si>
  <si>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</si>
  <si>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</si>
  <si>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</si>
  <si>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</si>
  <si>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</si>
  <si>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</si>
  <si>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</si>
  <si>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</si>
  <si>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</si>
  <si>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</si>
  <si>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</si>
  <si>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</si>
  <si>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</si>
  <si>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</si>
  <si>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</si>
  <si>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</si>
  <si>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</si>
  <si>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</si>
  <si>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</si>
  <si>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</si>
  <si>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</si>
  <si>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</si>
  <si>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</si>
  <si>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</si>
  <si>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</si>
  <si>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</si>
  <si>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</si>
  <si>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</si>
  <si>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</si>
  <si>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</si>
  <si>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</si>
  <si>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</si>
  <si>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</si>
  <si>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</si>
  <si>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</si>
  <si>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</si>
  <si>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</si>
  <si>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</si>
  <si>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</si>
  <si>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</si>
  <si>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</si>
  <si>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</si>
  <si>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</si>
  <si>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</si>
  <si>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</si>
  <si>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</si>
  <si>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</si>
  <si>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</si>
  <si>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</si>
  <si>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</si>
  <si>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</si>
  <si>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</si>
  <si>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</si>
  <si>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</si>
  <si>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</si>
  <si>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</si>
  <si>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</si>
  <si>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</si>
  <si>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</si>
  <si>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</si>
  <si>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</si>
  <si>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</si>
  <si>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</si>
  <si>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</si>
  <si>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</si>
  <si>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</si>
  <si>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</si>
  <si>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</si>
  <si>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</si>
  <si>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</si>
  <si>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</si>
  <si>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</si>
  <si>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</si>
  <si>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</si>
  <si>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</si>
  <si>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</si>
  <si>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</si>
  <si>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</si>
  <si>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</si>
  <si>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</si>
  <si>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</si>
  <si>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</si>
  <si>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</si>
  <si>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</si>
  <si>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</si>
  <si>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</si>
  <si>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</si>
  <si>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</si>
  <si>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</si>
  <si>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</si>
  <si>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</si>
  <si>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</si>
  <si>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</si>
  <si>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</si>
  <si>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</si>
  <si>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</si>
  <si>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</si>
  <si>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</si>
  <si>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</si>
  <si>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</si>
  <si>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</si>
  <si>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</si>
  <si>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</si>
  <si>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</si>
  <si>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</si>
  <si>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</si>
  <si>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</si>
  <si>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</si>
  <si>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</si>
  <si>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</si>
  <si>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</si>
  <si>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</si>
  <si>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</si>
  <si>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</si>
  <si>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</si>
  <si>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</si>
  <si>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</si>
  <si>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</si>
  <si>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</si>
  <si>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</si>
  <si>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</si>
  <si>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</si>
  <si>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</si>
  <si>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</si>
  <si>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</si>
  <si>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</si>
  <si>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</si>
  <si>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</si>
  <si>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</si>
  <si>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</si>
  <si>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</si>
  <si>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</si>
  <si>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</si>
  <si>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</si>
  <si>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</si>
  <si>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</si>
  <si>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</si>
  <si>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</si>
  <si>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</si>
  <si>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</si>
  <si>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</si>
  <si>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</si>
  <si>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</si>
  <si>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</si>
  <si>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</si>
  <si>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</si>
  <si>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</si>
  <si>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</si>
  <si>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</si>
  <si>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</si>
  <si>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</si>
  <si>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</si>
  <si>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</si>
  <si>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</si>
  <si>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</si>
  <si>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</si>
  <si>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</si>
  <si>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</si>
  <si>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</si>
  <si>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</si>
  <si>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</si>
  <si>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</si>
  <si>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</si>
  <si>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</si>
  <si>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</si>
  <si>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</si>
  <si>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</si>
  <si>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</si>
  <si>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</si>
  <si>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</si>
  <si>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</si>
  <si>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</si>
  <si>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</si>
  <si>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</si>
  <si>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</si>
  <si>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</si>
  <si>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</si>
  <si>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</si>
  <si>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</si>
  <si>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</si>
  <si>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</si>
  <si>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</si>
  <si>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</si>
  <si>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</si>
  <si>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</si>
  <si>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</si>
  <si>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</si>
  <si>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</si>
  <si>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</si>
  <si>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</si>
  <si>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</si>
  <si>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</si>
  <si>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</si>
  <si>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</si>
  <si>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</si>
  <si>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</si>
  <si>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</si>
  <si>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</si>
  <si>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</si>
  <si>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</si>
  <si>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</si>
  <si>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</si>
  <si>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</si>
  <si>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</si>
  <si>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</si>
  <si>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</si>
  <si>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</si>
  <si>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</si>
  <si>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</si>
  <si>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</si>
  <si>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</si>
  <si>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</si>
  <si>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</si>
  <si>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</si>
  <si>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</si>
  <si>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</si>
  <si>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</si>
  <si>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</si>
  <si>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</si>
  <si>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</si>
  <si>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</si>
  <si>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</si>
  <si>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</si>
  <si>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</si>
  <si>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</si>
  <si>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</si>
  <si>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</si>
  <si>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</si>
  <si>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</si>
  <si>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</si>
  <si>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</si>
  <si>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</si>
  <si>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</si>
  <si>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</si>
  <si>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</si>
  <si>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</si>
  <si>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</si>
  <si>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</si>
  <si>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</si>
  <si>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</si>
  <si>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</si>
  <si>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</si>
  <si>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</si>
  <si>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</si>
  <si>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</si>
  <si>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</si>
  <si>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</si>
  <si>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</si>
  <si>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</si>
  <si>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</si>
  <si>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</si>
  <si>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</si>
  <si>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</si>
  <si>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</si>
  <si>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</si>
  <si>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</si>
  <si>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</si>
  <si>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</si>
  <si>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</si>
  <si>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</si>
  <si>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</si>
  <si>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</si>
  <si>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</si>
  <si>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</si>
  <si>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</si>
  <si>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</si>
  <si>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</si>
  <si>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</si>
  <si>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</si>
  <si>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</si>
  <si>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</si>
  <si>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</si>
  <si>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</si>
  <si>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</si>
  <si>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</si>
  <si>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</si>
  <si>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</si>
  <si>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</si>
  <si>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</si>
  <si>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</si>
  <si>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</si>
  <si>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</si>
  <si>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</si>
  <si>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</si>
  <si>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</si>
  <si>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</si>
  <si>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</si>
  <si>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</si>
  <si>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</si>
  <si>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</si>
  <si>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</si>
  <si>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</si>
  <si>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</si>
  <si>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</si>
  <si>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</si>
  <si>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</si>
  <si>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</si>
  <si>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</si>
  <si>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</si>
  <si>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</si>
  <si>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</si>
  <si>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</si>
  <si>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</si>
  <si>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</si>
  <si>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</si>
  <si>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</si>
  <si>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</si>
  <si>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</si>
  <si>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</si>
  <si>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</si>
  <si>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</si>
  <si>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</si>
  <si>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</si>
  <si>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</si>
  <si>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</si>
  <si>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</si>
  <si>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</si>
  <si>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</si>
  <si>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</si>
  <si>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</si>
  <si>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</si>
  <si>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</si>
  <si>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</si>
  <si>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</si>
  <si>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</si>
  <si>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</si>
  <si>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</si>
  <si>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</si>
  <si>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</si>
  <si>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</si>
  <si>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</si>
  <si>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</si>
  <si>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</si>
  <si>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</si>
  <si>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</si>
  <si>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</si>
  <si>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</si>
  <si>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</si>
  <si>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</si>
  <si>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</si>
  <si>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</si>
  <si>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</si>
  <si>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</si>
  <si>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</si>
  <si>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</si>
  <si>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</si>
  <si>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</si>
  <si>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</si>
  <si>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</si>
  <si>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</si>
  <si>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</si>
  <si>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</si>
  <si>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</si>
  <si>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</si>
  <si>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</si>
  <si>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</si>
  <si>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</si>
  <si>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</si>
  <si>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</si>
  <si>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</si>
  <si>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</si>
  <si>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</si>
  <si>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</si>
  <si>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</si>
  <si>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</si>
  <si>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</si>
  <si>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</si>
  <si>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</si>
  <si>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</si>
  <si>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</si>
  <si>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</si>
  <si>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</si>
  <si>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</si>
  <si>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</si>
  <si>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</si>
  <si>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</si>
  <si>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</si>
  <si>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</si>
  <si>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</si>
  <si>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</si>
  <si>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</si>
  <si>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</si>
  <si>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</si>
  <si>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</si>
  <si>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</si>
  <si>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</si>
  <si>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</si>
  <si>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</si>
  <si>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</si>
  <si>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</si>
  <si>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</si>
  <si>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</si>
  <si>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</si>
  <si>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</si>
  <si>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</si>
  <si>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</si>
  <si>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</si>
  <si>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</si>
  <si>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</si>
  <si>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</si>
  <si>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</si>
  <si>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</si>
  <si>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</si>
  <si>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</si>
  <si>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</si>
  <si>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</si>
  <si>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</si>
  <si>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</si>
  <si>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</si>
  <si>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</si>
  <si>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</si>
  <si>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</si>
  <si>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</si>
  <si>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</si>
  <si>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</si>
  <si>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</si>
  <si>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</si>
  <si>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</si>
  <si>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</si>
  <si>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</si>
  <si>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</si>
  <si>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</si>
  <si>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</si>
  <si>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</si>
  <si>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</si>
  <si>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</si>
  <si>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</si>
  <si>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</si>
  <si>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</si>
  <si>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</si>
  <si>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</si>
  <si>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</si>
  <si>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</si>
  <si>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</si>
  <si>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</si>
  <si>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</si>
  <si>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</si>
  <si>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</si>
  <si>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</si>
  <si>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</si>
  <si>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</si>
  <si>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</si>
  <si>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</si>
  <si>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</si>
  <si>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</si>
  <si>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</si>
  <si>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</si>
  <si>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</si>
  <si>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</si>
  <si>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</si>
  <si>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</si>
  <si>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</si>
  <si>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</si>
  <si>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</si>
  <si>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</si>
  <si>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</si>
  <si>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</si>
  <si>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</si>
  <si>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</si>
  <si>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</si>
  <si>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</si>
  <si>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</si>
  <si>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</si>
  <si>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</si>
  <si>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</si>
  <si>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</si>
  <si>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</si>
  <si>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</si>
  <si>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</si>
  <si>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</si>
  <si>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</si>
  <si>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</si>
  <si>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</si>
  <si>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</si>
  <si>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</si>
  <si>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</si>
  <si>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</si>
  <si>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</si>
  <si>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</si>
  <si>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</si>
  <si>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</si>
  <si>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</si>
  <si>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</si>
  <si>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</si>
  <si>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</si>
  <si>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</si>
  <si>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</si>
  <si>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</si>
  <si>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</si>
  <si>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</si>
  <si>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</si>
  <si>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</si>
  <si>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</si>
  <si>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</si>
  <si>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</si>
  <si>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</si>
  <si>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</si>
  <si>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</si>
  <si>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</si>
  <si>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</si>
  <si>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</si>
  <si>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</si>
  <si>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</si>
  <si>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</si>
  <si>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</si>
  <si>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</si>
  <si>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</si>
  <si>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</si>
  <si>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</si>
  <si>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</si>
  <si>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</si>
  <si>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</si>
  <si>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</si>
  <si>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</si>
  <si>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</si>
  <si>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</si>
  <si>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</si>
  <si>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</si>
  <si>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</si>
  <si>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</si>
  <si>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</si>
  <si>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</si>
  <si>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</si>
  <si>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</si>
  <si>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</si>
  <si>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</si>
  <si>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</si>
  <si>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</si>
  <si>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</si>
  <si>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</si>
  <si>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</si>
  <si>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</si>
  <si>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</si>
  <si>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</si>
  <si>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</si>
  <si>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</si>
  <si>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</si>
  <si>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</si>
  <si>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</si>
  <si>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</si>
  <si>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</si>
  <si>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</si>
  <si>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</si>
  <si>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</si>
  <si>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</si>
  <si>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</si>
  <si>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</si>
  <si>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</si>
  <si>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</si>
  <si>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</si>
  <si>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</si>
  <si>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</si>
  <si>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</si>
  <si>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</si>
  <si>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</si>
  <si>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</si>
  <si>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</si>
  <si>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</si>
  <si>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</si>
  <si>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</si>
  <si>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</si>
  <si>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</si>
  <si>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</si>
  <si>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</si>
  <si>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</si>
  <si>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</si>
  <si>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</si>
  <si>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</si>
  <si>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</si>
  <si>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</si>
  <si>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</si>
  <si>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</si>
  <si>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</si>
  <si>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</si>
  <si>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</si>
  <si>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</si>
  <si>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</si>
  <si>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</si>
  <si>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</si>
  <si>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</si>
  <si>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</si>
  <si>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</si>
  <si>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</si>
  <si>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</si>
  <si>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</si>
  <si>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</si>
  <si>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</si>
  <si>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</si>
  <si>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</si>
  <si>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</si>
  <si>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</si>
  <si>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</si>
  <si>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</si>
  <si>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</si>
  <si>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</si>
  <si>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</si>
  <si>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</si>
  <si>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</si>
  <si>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</si>
  <si>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</si>
  <si>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</si>
  <si>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</si>
  <si>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</si>
  <si>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</si>
  <si>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</si>
  <si>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</si>
  <si>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</si>
  <si>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</si>
  <si>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</si>
  <si>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</si>
  <si>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</si>
  <si>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</si>
  <si>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</si>
  <si>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</si>
  <si>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</si>
  <si>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</si>
  <si>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</si>
  <si>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</si>
  <si>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</si>
  <si>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</si>
  <si>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</si>
  <si>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</si>
  <si>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</si>
  <si>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</si>
  <si>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</si>
  <si>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</si>
  <si>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</si>
  <si>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</si>
  <si>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</si>
  <si>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</si>
  <si>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</si>
  <si>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</si>
  <si>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</si>
  <si>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</si>
  <si>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</si>
  <si>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</si>
  <si>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</si>
  <si>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</si>
  <si>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</si>
  <si>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</si>
  <si>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</si>
  <si>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</si>
  <si>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</si>
  <si>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</si>
  <si>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</si>
  <si>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</si>
  <si>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</si>
  <si>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</si>
  <si>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</si>
  <si>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</si>
  <si>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</si>
  <si>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</si>
  <si>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</si>
  <si>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</si>
  <si>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</si>
  <si>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</si>
  <si>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</si>
  <si>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</si>
  <si>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</si>
  <si>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</si>
  <si>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</si>
  <si>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</si>
  <si>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</si>
  <si>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</si>
  <si>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</si>
  <si>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</si>
  <si>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</si>
  <si>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</si>
  <si>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</si>
  <si>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</si>
  <si>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</si>
  <si>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</si>
  <si>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</si>
  <si>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</si>
  <si>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</si>
  <si>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</si>
  <si>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</si>
  <si>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</si>
  <si>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</si>
  <si>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</si>
  <si>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</si>
  <si>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</si>
  <si>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</si>
  <si>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</si>
  <si>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</si>
  <si>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</si>
  <si>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</si>
  <si>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</si>
  <si>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</si>
  <si>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</si>
  <si>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</si>
  <si>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</si>
  <si>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</si>
  <si>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</si>
  <si>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</si>
  <si>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</si>
  <si>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</si>
  <si>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</si>
  <si>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</si>
  <si>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</si>
  <si>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</si>
  <si>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</si>
  <si>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</si>
  <si>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</si>
  <si>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</si>
  <si>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</si>
  <si>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</si>
  <si>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</si>
  <si>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</si>
  <si>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</si>
  <si>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</si>
  <si>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</si>
  <si>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</si>
  <si>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</si>
  <si>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</si>
  <si>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</si>
  <si>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</si>
  <si>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</si>
  <si>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</si>
  <si>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</si>
  <si>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</si>
  <si>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</si>
  <si>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</si>
  <si>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</si>
  <si>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</si>
  <si>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</si>
  <si>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</si>
  <si>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</si>
  <si>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</si>
  <si>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</si>
  <si>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</si>
  <si>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</si>
  <si>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</si>
  <si>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</si>
  <si>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</si>
  <si>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</si>
  <si>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</si>
  <si>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</si>
  <si>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</si>
  <si>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</si>
  <si>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</si>
  <si>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</si>
  <si>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</si>
  <si>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</si>
  <si>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</si>
  <si>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</si>
  <si>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</si>
  <si>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</si>
  <si>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</si>
  <si>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</si>
  <si>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</si>
  <si>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</si>
  <si>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</si>
  <si>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</si>
  <si>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</si>
  <si>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</si>
  <si>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</si>
  <si>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</si>
  <si>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</si>
  <si>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</si>
  <si>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</si>
  <si>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</si>
  <si>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</si>
  <si>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</si>
  <si>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</si>
  <si>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</si>
  <si>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</si>
  <si>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</si>
  <si>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</si>
  <si>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</si>
  <si>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</si>
  <si>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</si>
  <si>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</si>
  <si>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</si>
  <si>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</si>
  <si>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</si>
  <si>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</si>
  <si>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</si>
  <si>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</si>
  <si>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</si>
  <si>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</si>
  <si>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</si>
  <si>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</si>
  <si>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</si>
  <si>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</si>
  <si>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</si>
  <si>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</si>
  <si>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</si>
  <si>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</si>
  <si>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</si>
  <si>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</si>
  <si>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</si>
  <si>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</si>
  <si>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</si>
  <si>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</si>
  <si>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</si>
  <si>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</si>
  <si>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</si>
  <si>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</si>
  <si>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</si>
  <si>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</si>
  <si>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</si>
  <si>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</si>
  <si>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</si>
  <si>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</si>
  <si>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</si>
  <si>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</si>
  <si>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</si>
  <si>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</si>
  <si>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</si>
  <si>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</si>
  <si>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</si>
  <si>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</si>
  <si>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</si>
  <si>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</si>
  <si>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</si>
  <si>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</si>
  <si>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</si>
  <si>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</si>
  <si>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</si>
  <si>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</si>
  <si>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</si>
  <si>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</si>
  <si>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</si>
  <si>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</si>
  <si>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</si>
  <si>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</si>
  <si>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</si>
  <si>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</si>
  <si>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</si>
  <si>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</si>
  <si>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</si>
  <si>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</si>
  <si>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</si>
  <si>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</si>
  <si>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</si>
  <si>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</si>
  <si>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</si>
  <si>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</si>
  <si>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</si>
  <si>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</si>
  <si>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</si>
  <si>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</si>
  <si>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</si>
  <si>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</si>
  <si>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</si>
  <si>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</si>
  <si>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</si>
  <si>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</si>
  <si>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</si>
  <si>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</si>
  <si>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</si>
  <si>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</si>
  <si>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</si>
  <si>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</si>
  <si>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</si>
  <si>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</si>
  <si>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</si>
  <si>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</si>
  <si>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</si>
  <si>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</si>
  <si>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</si>
  <si>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</si>
  <si>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</si>
  <si>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</si>
  <si>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</si>
  <si>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</si>
  <si>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</si>
  <si>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</si>
  <si>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</si>
  <si>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</si>
  <si>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</si>
  <si>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</si>
  <si>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</si>
  <si>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</si>
  <si>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</si>
  <si>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</si>
  <si>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</si>
  <si>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</si>
  <si>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</si>
  <si>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</si>
  <si>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</si>
  <si>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</si>
  <si>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</si>
  <si>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</si>
  <si>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</si>
  <si>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</si>
  <si>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</si>
  <si>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</si>
  <si>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</si>
  <si>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</si>
  <si>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</si>
  <si>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</si>
  <si>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</si>
  <si>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</si>
  <si>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</si>
  <si>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</si>
  <si>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</si>
  <si>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</si>
  <si>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</si>
  <si>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</si>
  <si>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</si>
  <si>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</si>
  <si>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</si>
  <si>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</si>
  <si>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</si>
  <si>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</si>
  <si>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</si>
  <si>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</si>
  <si>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</si>
  <si>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</si>
  <si>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</si>
  <si>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</si>
  <si>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</si>
  <si>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</si>
  <si>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</si>
  <si>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</si>
  <si>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</si>
  <si>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</si>
  <si>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</si>
  <si>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</si>
  <si>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</si>
  <si>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</si>
  <si>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</si>
  <si>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</si>
  <si>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</si>
  <si>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</si>
  <si>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</si>
  <si>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</si>
  <si>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</si>
  <si>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</si>
  <si>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</si>
  <si>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</si>
  <si>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</si>
  <si>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</si>
  <si>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</si>
  <si>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</si>
  <si>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</si>
  <si>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</si>
  <si>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</si>
  <si>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</si>
  <si>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</si>
  <si>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</si>
  <si>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</si>
  <si>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</si>
  <si>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</si>
  <si>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</si>
  <si>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</si>
  <si>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</si>
  <si>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</si>
  <si>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</si>
  <si>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</si>
  <si>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</si>
  <si>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</si>
  <si>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</si>
  <si>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</si>
  <si>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</si>
  <si>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</si>
  <si>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</si>
  <si>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</si>
  <si>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</si>
  <si>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</si>
  <si>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</si>
  <si>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</si>
  <si>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</si>
  <si>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</si>
  <si>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</si>
  <si>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</si>
  <si>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</si>
  <si>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</si>
  <si>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</si>
  <si>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</si>
  <si>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</si>
  <si>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</si>
  <si>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</si>
  <si>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</si>
  <si>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</si>
  <si>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</si>
  <si>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</si>
  <si>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</si>
  <si>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</si>
  <si>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</si>
  <si>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</si>
  <si>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</si>
  <si>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</si>
  <si>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</si>
  <si>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</si>
  <si>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</si>
  <si>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</si>
  <si>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</si>
  <si>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</si>
  <si>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</si>
  <si>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</si>
  <si>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</si>
  <si>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</si>
  <si>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</si>
  <si>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</si>
  <si>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</si>
  <si>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</si>
  <si>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</si>
  <si>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</si>
  <si>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</si>
  <si>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</si>
  <si>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</si>
  <si>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</si>
  <si>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</si>
  <si>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</si>
  <si>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</si>
  <si>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</si>
  <si>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</si>
  <si>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</si>
  <si>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</si>
  <si>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</si>
  <si>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</si>
  <si>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</si>
  <si>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</si>
  <si>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</si>
  <si>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</si>
  <si>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</si>
  <si>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</si>
  <si>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</si>
  <si>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</si>
  <si>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</si>
  <si>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</si>
  <si>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</si>
  <si>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</si>
  <si>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</si>
  <si>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</si>
  <si>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</si>
  <si>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</si>
  <si>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</si>
  <si>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</si>
  <si>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</si>
  <si>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</si>
  <si>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</si>
  <si>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</si>
  <si>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</si>
  <si>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</si>
  <si>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</si>
  <si>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</si>
  <si>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</si>
  <si>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</si>
  <si>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</si>
  <si>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</si>
  <si>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</si>
  <si>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</si>
  <si>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</si>
  <si>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</si>
  <si>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</si>
  <si>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</si>
  <si>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</si>
  <si>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</si>
  <si>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</si>
  <si>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</si>
  <si>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</si>
  <si>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</si>
  <si>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</si>
  <si>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</si>
  <si>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</si>
  <si>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</si>
  <si>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</si>
  <si>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</si>
  <si>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</si>
  <si>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</si>
  <si>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</si>
  <si>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</si>
  <si>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</si>
  <si>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</si>
  <si>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</si>
  <si>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</si>
  <si>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</si>
  <si>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</si>
  <si>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</si>
  <si>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</si>
  <si>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</si>
  <si>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</si>
  <si>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</si>
  <si>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</si>
  <si>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</si>
  <si>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</si>
  <si>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</si>
  <si>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</si>
  <si>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</si>
  <si>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</si>
  <si>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</si>
  <si>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</si>
  <si>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</si>
  <si>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</si>
  <si>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</si>
  <si>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</si>
  <si>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</si>
  <si>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</si>
  <si>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</si>
  <si>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</si>
  <si>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</si>
  <si>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</si>
  <si>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</si>
  <si>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</si>
  <si>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</si>
  <si>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</si>
  <si>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</si>
  <si>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</si>
  <si>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</si>
  <si>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</si>
  <si>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</si>
  <si>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</si>
  <si>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</si>
  <si>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</si>
  <si>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</si>
  <si>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</si>
  <si>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</si>
  <si>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</si>
  <si>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</si>
  <si>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</si>
  <si>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</si>
  <si>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</si>
  <si>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</si>
  <si>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</si>
  <si>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</si>
  <si>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</si>
  <si>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</si>
  <si>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</si>
  <si>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</si>
  <si>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</si>
  <si>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</si>
  <si>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</si>
  <si>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</si>
  <si>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</si>
  <si>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</si>
  <si>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</si>
  <si>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</si>
  <si>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</si>
  <si>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</si>
  <si>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</si>
  <si>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</si>
  <si>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</si>
  <si>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</si>
  <si>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</si>
  <si>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</si>
  <si>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</si>
  <si>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</si>
  <si>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</si>
  <si>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</si>
  <si>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</si>
  <si>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</si>
  <si>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</si>
  <si>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</si>
  <si>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</si>
  <si>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</si>
  <si>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</si>
  <si>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</si>
  <si>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</si>
  <si>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</si>
  <si>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</si>
  <si>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</si>
  <si>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</si>
  <si>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</si>
  <si>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</si>
  <si>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</si>
  <si>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</si>
  <si>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</si>
  <si>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</si>
  <si>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</si>
  <si>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</si>
  <si>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</si>
  <si>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</si>
  <si>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</si>
  <si>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</si>
  <si>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</si>
  <si>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</si>
  <si>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</si>
  <si>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</si>
  <si>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</si>
  <si>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</si>
  <si>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</si>
  <si>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</si>
  <si>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</si>
  <si>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</si>
  <si>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</si>
  <si>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</si>
  <si>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</si>
  <si>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</si>
  <si>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</si>
  <si>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</si>
  <si>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</si>
  <si>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</si>
  <si>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</si>
  <si>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</si>
  <si>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</si>
  <si>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</si>
  <si>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</si>
  <si>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</si>
  <si>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</si>
  <si>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</si>
  <si>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</si>
  <si>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</si>
  <si>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</si>
  <si>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</si>
  <si>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</si>
  <si>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</si>
  <si>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</si>
  <si>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</si>
  <si>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</si>
  <si>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</si>
  <si>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</si>
  <si>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</si>
  <si>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</si>
  <si>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</si>
  <si>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</si>
  <si>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</si>
  <si>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</si>
  <si>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</si>
  <si>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</si>
  <si>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</si>
  <si>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</si>
  <si>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</si>
  <si>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</si>
  <si>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</si>
  <si>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</si>
  <si>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</si>
  <si>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</si>
  <si>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</si>
  <si>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</si>
  <si>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</si>
  <si>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</si>
  <si>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</si>
  <si>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</si>
  <si>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</si>
  <si>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</si>
  <si>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</si>
  <si>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</si>
  <si>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</si>
  <si>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</si>
  <si>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</si>
  <si>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</si>
  <si>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</si>
  <si>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</si>
  <si>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</si>
  <si>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</si>
  <si>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</si>
  <si>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</si>
  <si>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</si>
  <si>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</si>
  <si>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</si>
  <si>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</si>
  <si>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</si>
  <si>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</si>
  <si>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</si>
  <si>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</si>
  <si>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</si>
  <si>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</si>
  <si>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</si>
  <si>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</si>
  <si>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</si>
  <si>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</si>
  <si>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</si>
  <si>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</si>
  <si>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</si>
  <si>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</si>
  <si>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</si>
  <si>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</si>
  <si>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</si>
  <si>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</si>
  <si>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</si>
  <si>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</si>
  <si>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</si>
  <si>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</si>
  <si>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</si>
  <si>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</si>
  <si>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</si>
  <si>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</si>
  <si>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</si>
  <si>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</si>
  <si>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</si>
  <si>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</si>
  <si>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</si>
  <si>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</si>
  <si>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</si>
  <si>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</si>
  <si>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</si>
  <si>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</si>
  <si>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</si>
  <si>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</si>
  <si>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</si>
  <si>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</si>
  <si>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</si>
  <si>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</si>
  <si>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</si>
  <si>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</si>
  <si>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</si>
  <si>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</si>
  <si>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</si>
  <si>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</si>
  <si>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</si>
  <si>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</si>
  <si>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</si>
  <si>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</si>
  <si>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</si>
  <si>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</si>
  <si>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</si>
  <si>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</si>
  <si>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</si>
  <si>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</si>
  <si>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</si>
  <si>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</si>
  <si>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</si>
  <si>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</si>
  <si>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</si>
  <si>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</si>
  <si>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</si>
  <si>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</si>
  <si>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</si>
  <si>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</si>
  <si>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</si>
  <si>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</si>
  <si>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</si>
  <si>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</si>
  <si>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</si>
  <si>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</si>
  <si>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</si>
  <si>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</si>
  <si>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</si>
  <si>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</si>
  <si>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</si>
  <si>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</si>
  <si>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</si>
  <si>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</si>
  <si>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</si>
  <si>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</si>
  <si>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</si>
  <si>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</si>
  <si>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</si>
  <si>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</si>
  <si>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</si>
  <si>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</si>
  <si>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</si>
  <si>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</si>
  <si>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</si>
  <si>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</si>
  <si>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</si>
  <si>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</si>
  <si>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</si>
  <si>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</si>
  <si>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</si>
  <si>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</si>
  <si>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</si>
  <si>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</si>
  <si>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</si>
  <si>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</si>
  <si>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</si>
  <si>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</si>
  <si>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</si>
  <si>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</si>
  <si>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</si>
  <si>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</si>
  <si>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</si>
  <si>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</si>
  <si>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</si>
  <si>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</si>
  <si>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</si>
  <si>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</si>
  <si>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</si>
  <si>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</si>
  <si>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</si>
  <si>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</si>
  <si>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</si>
  <si>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</si>
  <si>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</si>
  <si>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</si>
  <si>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</si>
  <si>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</si>
  <si>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</si>
  <si>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</si>
  <si>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</si>
  <si>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</si>
  <si>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</si>
  <si>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</si>
  <si>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</si>
  <si>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</si>
  <si>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</si>
  <si>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</si>
  <si>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</si>
  <si>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</si>
  <si>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</si>
  <si>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</si>
  <si>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</si>
  <si>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</si>
  <si>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</si>
  <si>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</si>
  <si>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</si>
  <si>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</si>
  <si>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</si>
  <si>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</si>
  <si>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</si>
  <si>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</si>
  <si>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</si>
  <si>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</si>
  <si>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</si>
  <si>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</si>
  <si>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</si>
  <si>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</si>
  <si>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</si>
  <si>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</si>
  <si>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</si>
  <si>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</si>
  <si>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</si>
  <si>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</si>
  <si>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</si>
  <si>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</si>
  <si>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</si>
  <si>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</si>
  <si>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</si>
  <si>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</si>
  <si>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</si>
  <si>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</si>
  <si>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</si>
  <si>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</si>
  <si>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</si>
  <si>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</si>
  <si>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</si>
  <si>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</si>
  <si>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</si>
  <si>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</si>
  <si>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</si>
  <si>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</si>
  <si>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</si>
  <si>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</si>
  <si>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</si>
  <si>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</si>
  <si>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</si>
  <si>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</si>
  <si>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</si>
  <si>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</si>
  <si>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</si>
  <si>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</si>
  <si>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</si>
  <si>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</si>
  <si>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</si>
  <si>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</si>
  <si>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</si>
  <si>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</si>
  <si>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</si>
  <si>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</si>
  <si>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</si>
  <si>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</si>
  <si>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</si>
  <si>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</si>
  <si>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</si>
  <si>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</si>
  <si>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</si>
  <si>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</si>
  <si>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</si>
  <si>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</si>
  <si>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</si>
  <si>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</si>
  <si>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</si>
  <si>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</si>
  <si>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</si>
  <si>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</si>
  <si>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</si>
  <si>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</si>
  <si>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</si>
  <si>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</si>
  <si>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</si>
  <si>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</si>
  <si>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</si>
  <si>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</si>
  <si>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</si>
  <si>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</si>
  <si>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</si>
  <si>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</si>
  <si>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</si>
  <si>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</si>
  <si>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</si>
  <si>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</si>
  <si>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</si>
  <si>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</si>
  <si>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</si>
  <si>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</si>
  <si>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</si>
  <si>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</si>
  <si>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</si>
  <si>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</si>
  <si>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</si>
  <si>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</si>
  <si>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</si>
  <si>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</si>
  <si>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</si>
  <si>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</si>
  <si>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</si>
  <si>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</si>
  <si>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</si>
  <si>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</si>
  <si>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</si>
  <si>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</si>
  <si>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</si>
  <si>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</si>
  <si>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</si>
  <si>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</si>
  <si>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</si>
  <si>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</si>
  <si>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</si>
  <si>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</si>
  <si>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</si>
  <si>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</si>
  <si>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</si>
  <si>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</si>
  <si>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</si>
  <si>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</si>
  <si>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</si>
  <si>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</si>
  <si>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</si>
  <si>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</si>
  <si>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</si>
  <si>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</si>
  <si>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</si>
  <si>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</si>
  <si>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</si>
  <si>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</si>
  <si>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</si>
  <si>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</si>
  <si>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</si>
  <si>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</si>
  <si>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</si>
  <si>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</si>
  <si>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</si>
  <si>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</si>
  <si>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</si>
  <si>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</si>
  <si>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</si>
  <si>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</si>
  <si>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</si>
  <si>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</si>
  <si>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</si>
  <si>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</si>
  <si>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</si>
  <si>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</si>
  <si>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</si>
  <si>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</si>
  <si>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</si>
  <si>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</si>
  <si>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</si>
  <si>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</si>
  <si>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</si>
  <si>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</si>
  <si>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</si>
  <si>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</si>
  <si>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</si>
  <si>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</si>
  <si>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</si>
  <si>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</si>
  <si>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</si>
  <si>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</si>
  <si>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</si>
  <si>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</si>
  <si>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</si>
  <si>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</si>
  <si>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</si>
  <si>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</si>
  <si>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</si>
  <si>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</si>
  <si>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</si>
  <si>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</si>
  <si>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</si>
  <si>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</si>
  <si>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</si>
  <si>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</si>
  <si>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</si>
  <si>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</si>
  <si>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</si>
  <si>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</si>
  <si>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</si>
  <si>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</si>
  <si>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</si>
  <si>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</si>
  <si>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</si>
  <si>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</si>
  <si>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</si>
  <si>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</si>
  <si>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</si>
  <si>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</si>
  <si>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</si>
  <si>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</si>
  <si>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</si>
  <si>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</si>
  <si>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</si>
  <si>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</si>
  <si>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</si>
  <si>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</si>
  <si>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</si>
  <si>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</si>
  <si>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</si>
  <si>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</si>
  <si>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</si>
  <si>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</si>
  <si>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</si>
  <si>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</si>
  <si>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</si>
  <si>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</si>
  <si>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</si>
  <si>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</si>
  <si>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</si>
  <si>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</si>
  <si>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</si>
  <si>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</si>
  <si>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</si>
  <si>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</si>
  <si>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</si>
  <si>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</si>
  <si>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</si>
  <si>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</si>
  <si>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</si>
  <si>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</si>
  <si>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</si>
  <si>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</si>
  <si>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</si>
  <si>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</si>
  <si>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</si>
  <si>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</si>
  <si>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</si>
  <si>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</si>
  <si>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</si>
  <si>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</si>
  <si>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</si>
  <si>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</si>
  <si>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</si>
  <si>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</si>
  <si>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</si>
  <si>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</si>
  <si>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</si>
  <si>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</si>
  <si>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</si>
  <si>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</si>
  <si>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</si>
  <si>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</si>
  <si>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</si>
  <si>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</si>
  <si>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</si>
  <si>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</si>
  <si>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</si>
  <si>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</si>
  <si>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</si>
  <si>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</si>
  <si>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</si>
  <si>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</si>
  <si>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</si>
  <si>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</si>
  <si>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</si>
  <si>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</si>
  <si>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</si>
  <si>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</si>
  <si>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</si>
  <si>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</si>
  <si>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</si>
  <si>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</si>
  <si>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</si>
  <si>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</si>
  <si>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</si>
  <si>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</si>
  <si>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</si>
  <si>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</si>
  <si>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</si>
  <si>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</si>
  <si>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</si>
  <si>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</si>
  <si>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</si>
  <si>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</si>
  <si>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</si>
  <si>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</si>
  <si>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</si>
  <si>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</si>
  <si>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</si>
  <si>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</si>
  <si>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</si>
  <si>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</si>
  <si>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</si>
  <si>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</si>
  <si>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</si>
  <si>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</si>
  <si>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</si>
  <si>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</si>
  <si>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</si>
  <si>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</si>
  <si>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</si>
  <si>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</si>
  <si>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</si>
  <si>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</si>
  <si>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</si>
  <si>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</si>
  <si>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</si>
  <si>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</si>
  <si>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</si>
  <si>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</si>
  <si>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</si>
  <si>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</si>
  <si>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</si>
  <si>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</si>
  <si>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</si>
  <si>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</si>
  <si>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</si>
  <si>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</si>
  <si>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</si>
  <si>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</si>
  <si>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</si>
  <si>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</si>
  <si>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</si>
  <si>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</si>
  <si>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</si>
  <si>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</si>
  <si>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</si>
  <si>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</si>
  <si>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</si>
  <si>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</si>
  <si>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</si>
  <si>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</si>
  <si>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</si>
  <si>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</si>
  <si>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</si>
  <si>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</si>
  <si>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</si>
  <si>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</si>
  <si>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</si>
  <si>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</si>
  <si>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</si>
  <si>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</si>
  <si>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</si>
  <si>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</si>
  <si>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</si>
  <si>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</si>
  <si>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</si>
  <si>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</si>
  <si>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</si>
  <si>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</si>
  <si>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</si>
  <si>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</si>
  <si>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</si>
  <si>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</si>
  <si>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</si>
  <si>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</si>
  <si>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</si>
  <si>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</si>
  <si>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</si>
  <si>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</si>
  <si>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</si>
  <si>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</si>
  <si>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</si>
  <si>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</si>
  <si>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</si>
  <si>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</si>
  <si>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</si>
  <si>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</si>
  <si>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</si>
  <si>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</si>
  <si>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</si>
  <si>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</si>
  <si>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</si>
  <si>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</si>
  <si>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</si>
  <si>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</si>
  <si>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</si>
  <si>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</si>
  <si>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</si>
  <si>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</si>
  <si>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</si>
  <si>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</si>
  <si>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</si>
  <si>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</si>
  <si>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</si>
  <si>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</si>
  <si>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</si>
  <si>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</si>
  <si>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</si>
  <si>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</si>
  <si>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</si>
  <si>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</si>
  <si>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</si>
  <si>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</si>
  <si>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</si>
  <si>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</si>
  <si>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</si>
  <si>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</si>
  <si>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</si>
  <si>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</si>
  <si>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</si>
  <si>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</si>
  <si>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</si>
  <si>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</si>
  <si>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</si>
  <si>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</si>
  <si>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</si>
  <si>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</si>
  <si>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</si>
  <si>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</si>
  <si>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</si>
  <si>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</si>
  <si>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</si>
  <si>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</si>
  <si>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</si>
  <si>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</si>
  <si>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</si>
  <si>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</si>
  <si>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</si>
  <si>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</si>
  <si>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</si>
  <si>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</si>
  <si>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</si>
  <si>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</si>
  <si>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</si>
  <si>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</si>
  <si>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</si>
  <si>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</si>
  <si>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</si>
  <si>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</si>
  <si>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</si>
  <si>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</si>
  <si>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</si>
  <si>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</si>
  <si>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</si>
  <si>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</si>
  <si>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</si>
  <si>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</si>
  <si>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</si>
  <si>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</si>
  <si>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</si>
  <si>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</si>
  <si>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</si>
  <si>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</si>
  <si>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</si>
  <si>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</si>
  <si>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</si>
  <si>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</si>
  <si>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</si>
  <si>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</si>
  <si>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</si>
  <si>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</si>
  <si>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</si>
  <si>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</si>
  <si>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</si>
  <si>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</si>
  <si>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</si>
  <si>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</si>
  <si>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</si>
  <si>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</si>
  <si>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</si>
  <si>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</si>
  <si>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</si>
  <si>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</si>
  <si>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</si>
  <si>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</si>
  <si>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</si>
  <si>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</si>
  <si>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</si>
  <si>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</si>
  <si>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</si>
  <si>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</si>
  <si>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</si>
  <si>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</si>
  <si>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</si>
  <si>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</si>
  <si>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</si>
  <si>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</si>
  <si>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</si>
  <si>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</si>
  <si>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</si>
  <si>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</si>
  <si>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</si>
  <si>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</si>
  <si>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</si>
  <si>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</si>
  <si>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</si>
  <si>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</si>
  <si>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</si>
  <si>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</si>
  <si>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</si>
  <si>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</si>
  <si>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</si>
  <si>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</si>
  <si>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</si>
  <si>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</si>
  <si>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</si>
  <si>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</si>
  <si>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</si>
  <si>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</si>
  <si>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</si>
  <si>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</si>
  <si>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</si>
  <si>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</si>
  <si>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</si>
  <si>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</si>
  <si>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</si>
  <si>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</si>
  <si>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</si>
  <si>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</si>
  <si>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</si>
  <si>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</si>
  <si>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</si>
  <si>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</si>
  <si>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</si>
  <si>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</si>
  <si>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</si>
  <si>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</si>
  <si>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</si>
  <si>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</si>
  <si>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</si>
  <si>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</si>
  <si>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</si>
  <si>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</si>
  <si>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</si>
  <si>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</si>
  <si>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</si>
  <si>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</si>
  <si>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</si>
  <si>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</si>
  <si>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</si>
  <si>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</si>
  <si>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</si>
  <si>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</si>
  <si>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</si>
  <si>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</si>
  <si>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</si>
  <si>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</si>
  <si>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</si>
  <si>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</si>
  <si>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</si>
  <si>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</si>
  <si>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</si>
  <si>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</si>
  <si>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</si>
  <si>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</si>
  <si>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</si>
  <si>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</si>
  <si>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</si>
  <si>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</si>
  <si>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</si>
  <si>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</si>
  <si>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</si>
  <si>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</si>
  <si>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</si>
  <si>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</si>
  <si>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</si>
  <si>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</si>
  <si>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</si>
  <si>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</si>
  <si>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</si>
  <si>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</si>
  <si>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</si>
  <si>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</si>
  <si>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</si>
  <si>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</si>
  <si>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</si>
  <si>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</si>
  <si>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</si>
  <si>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</si>
  <si>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</si>
  <si>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</si>
  <si>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</si>
  <si>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</si>
  <si>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</si>
  <si>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</si>
  <si>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</si>
  <si>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</si>
  <si>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</si>
  <si>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</si>
  <si>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</si>
  <si>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</si>
  <si>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</si>
  <si>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</si>
  <si>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</si>
  <si>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</si>
  <si>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</si>
  <si>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</si>
  <si>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</si>
  <si>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</si>
  <si>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</si>
  <si>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</si>
  <si>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</si>
  <si>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</si>
  <si>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</si>
  <si>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</si>
  <si>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</si>
  <si>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</si>
  <si>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</si>
  <si>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</si>
  <si>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</si>
  <si>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</si>
  <si>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</si>
  <si>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</si>
  <si>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</si>
  <si>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</si>
  <si>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</si>
  <si>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</si>
  <si>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</si>
  <si>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</si>
  <si>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</si>
  <si>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</si>
  <si>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</si>
  <si>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</si>
  <si>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</si>
  <si>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</si>
  <si>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</si>
  <si>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</si>
  <si>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</si>
  <si>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</si>
  <si>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</si>
  <si>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</si>
  <si>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</si>
  <si>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</si>
  <si>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</si>
  <si>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</si>
  <si>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</si>
  <si>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</si>
  <si>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</si>
  <si>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</si>
  <si>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</si>
  <si>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</si>
  <si>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</si>
  <si>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</si>
  <si>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</si>
  <si>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</si>
  <si>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</si>
  <si>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</si>
  <si>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</si>
  <si>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</si>
  <si>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</si>
  <si>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</si>
  <si>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</si>
  <si>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</si>
  <si>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</si>
  <si>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</si>
  <si>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</si>
  <si>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</si>
  <si>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</si>
  <si>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</si>
  <si>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</si>
  <si>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</si>
  <si>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</si>
  <si>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</si>
  <si>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</si>
  <si>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</si>
  <si>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</si>
  <si>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</si>
  <si>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</si>
  <si>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</si>
  <si>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</si>
  <si>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</si>
  <si>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</si>
  <si>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</si>
  <si>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</si>
  <si>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</si>
  <si>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</si>
  <si>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</si>
  <si>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</si>
  <si>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</si>
  <si>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</si>
  <si>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</si>
  <si>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</si>
  <si>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</si>
  <si>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</si>
  <si>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</si>
  <si>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</si>
  <si>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</si>
  <si>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</si>
  <si>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</si>
  <si>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</si>
  <si>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</si>
  <si>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</si>
  <si>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</si>
  <si>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</si>
  <si>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</si>
  <si>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</si>
  <si>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</si>
  <si>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</si>
  <si>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</si>
  <si>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</si>
  <si>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</si>
  <si>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</si>
  <si>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</si>
  <si>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</si>
  <si>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</si>
  <si>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</si>
  <si>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</si>
  <si>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</si>
  <si>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</si>
  <si>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</si>
  <si>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</si>
  <si>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</si>
  <si>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</si>
  <si>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</si>
  <si>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</si>
  <si>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</si>
  <si>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</si>
  <si>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</si>
  <si>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</si>
  <si>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</si>
  <si>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</si>
  <si>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</si>
  <si>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</si>
  <si>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</si>
  <si>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</si>
  <si>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</si>
  <si>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</si>
  <si>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</si>
  <si>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</si>
  <si>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</si>
  <si>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</si>
  <si>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</si>
  <si>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</si>
  <si>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</si>
  <si>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</si>
  <si>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</si>
  <si>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</si>
  <si>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</si>
  <si>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</si>
  <si>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</si>
  <si>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</si>
  <si>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</si>
  <si>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</si>
  <si>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</si>
  <si>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</si>
  <si>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</si>
  <si>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</si>
  <si>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</si>
  <si>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</si>
  <si>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</si>
  <si>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</si>
  <si>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</si>
  <si>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</si>
  <si>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</si>
  <si>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</si>
  <si>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</si>
  <si>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</si>
  <si>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</si>
  <si>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</si>
  <si>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</si>
  <si>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</si>
  <si>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</si>
  <si>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</si>
  <si>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</si>
  <si>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</si>
  <si>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</si>
  <si>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</si>
  <si>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</si>
  <si>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</si>
  <si>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</si>
  <si>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</si>
  <si>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</si>
  <si>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</si>
  <si>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</si>
  <si>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</si>
  <si>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</si>
  <si>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</si>
  <si>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</si>
  <si>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</si>
  <si>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</si>
  <si>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</si>
  <si>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</si>
  <si>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</si>
  <si>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</si>
  <si>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</si>
  <si>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</si>
  <si>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</si>
  <si>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</si>
  <si>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</si>
  <si>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</si>
  <si>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</si>
  <si>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</si>
  <si>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</si>
  <si>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</si>
  <si>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</si>
  <si>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</si>
  <si>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</si>
  <si>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</si>
  <si>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</si>
  <si>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</si>
  <si>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</si>
  <si>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</si>
  <si>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</si>
  <si>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</si>
  <si>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</si>
  <si>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</si>
  <si>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</si>
  <si>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</si>
  <si>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</si>
  <si>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</si>
  <si>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</si>
  <si>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</si>
  <si>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</si>
  <si>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</si>
  <si>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</si>
  <si>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</si>
  <si>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</si>
  <si>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</si>
  <si>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</si>
  <si>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</si>
  <si>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</si>
  <si>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</si>
  <si>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</si>
  <si>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</si>
  <si>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</si>
  <si>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</si>
  <si>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</si>
  <si>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</si>
  <si>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</si>
  <si>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</si>
  <si>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</si>
  <si>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</si>
  <si>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</si>
  <si>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</si>
  <si>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</si>
  <si>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</si>
  <si>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</si>
  <si>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</si>
  <si>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</si>
  <si>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</si>
  <si>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</si>
  <si>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</si>
  <si>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</si>
  <si>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</si>
  <si>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</si>
  <si>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</si>
  <si>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</si>
  <si>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</si>
  <si>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</si>
  <si>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</si>
  <si>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</si>
  <si>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</si>
  <si>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</si>
  <si>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</si>
  <si>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</si>
  <si>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</si>
  <si>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</si>
  <si>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</si>
  <si>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</si>
  <si>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</si>
  <si>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</si>
  <si>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</si>
  <si>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</si>
  <si>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</si>
  <si>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</si>
  <si>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</si>
  <si>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</si>
  <si>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</si>
  <si>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</si>
  <si>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</si>
  <si>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</si>
  <si>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</si>
  <si>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</si>
  <si>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</si>
  <si>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</si>
  <si>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</si>
  <si>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</si>
  <si>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</si>
  <si>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</si>
  <si>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</si>
  <si>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</si>
  <si>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</si>
  <si>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</si>
  <si>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</si>
  <si>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</si>
  <si>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</si>
  <si>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</si>
  <si>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</si>
  <si>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</si>
  <si>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</si>
  <si>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</si>
  <si>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</si>
  <si>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</si>
  <si>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</si>
  <si>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</si>
  <si>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</si>
  <si>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</si>
  <si>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</si>
  <si>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</si>
  <si>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</si>
  <si>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</si>
  <si>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</si>
  <si>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</si>
  <si>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</si>
  <si>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</si>
  <si>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</si>
  <si>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</si>
  <si>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</si>
  <si>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</si>
  <si>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</si>
  <si>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</si>
  <si>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</si>
  <si>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</si>
  <si>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</si>
  <si>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</si>
  <si>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</si>
  <si>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</si>
  <si>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</si>
  <si>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</si>
  <si>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</si>
  <si>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</si>
  <si>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</si>
  <si>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</si>
  <si>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</si>
  <si>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</si>
  <si>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</si>
  <si>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</si>
  <si>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</si>
  <si>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</si>
  <si>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</si>
  <si>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</si>
  <si>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</si>
  <si>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</si>
  <si>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</si>
  <si>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</si>
  <si>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</si>
  <si>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</si>
  <si>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</si>
  <si>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</si>
  <si>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</si>
  <si>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</si>
  <si>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</si>
  <si>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</si>
  <si>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</si>
  <si>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</si>
  <si>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</si>
  <si>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</si>
  <si>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</si>
  <si>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</si>
  <si>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</si>
  <si>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</si>
  <si>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</si>
  <si>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</si>
  <si>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</si>
  <si>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</si>
  <si>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</si>
  <si>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</si>
  <si>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</si>
  <si>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</si>
  <si>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</si>
  <si>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</si>
  <si>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</si>
  <si>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</si>
  <si>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</si>
  <si>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</si>
  <si>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</si>
  <si>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</si>
  <si>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</si>
  <si>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</si>
  <si>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</si>
  <si>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</si>
  <si>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</si>
  <si>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</si>
  <si>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</si>
  <si>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</si>
  <si>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</si>
  <si>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</si>
  <si>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</si>
  <si>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</si>
  <si>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</si>
  <si>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</si>
  <si>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</si>
  <si>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</si>
  <si>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</si>
  <si>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</si>
  <si>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</si>
  <si>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</si>
  <si>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</si>
  <si>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</si>
  <si>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</si>
  <si>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</si>
  <si>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</si>
  <si>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</si>
  <si>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</si>
  <si>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</si>
  <si>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</si>
  <si>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</si>
  <si>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</si>
  <si>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</si>
  <si>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</si>
  <si>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</si>
  <si>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</si>
  <si>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</si>
  <si>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</si>
  <si>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</si>
  <si>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</si>
  <si>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</si>
  <si>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</si>
  <si>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</si>
  <si>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</si>
  <si>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</si>
  <si>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</si>
  <si>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</si>
  <si>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</si>
  <si>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</si>
  <si>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</si>
  <si>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</si>
  <si>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</si>
  <si>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</si>
  <si>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</si>
  <si>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</si>
  <si>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</si>
  <si>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</si>
  <si>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</si>
  <si>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</si>
  <si>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</si>
  <si>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</si>
  <si>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</si>
  <si>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</si>
  <si>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</si>
  <si>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</si>
  <si>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</si>
  <si>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</si>
  <si>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</si>
  <si>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</si>
  <si>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</si>
  <si>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</si>
  <si>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</si>
  <si>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</si>
  <si>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</si>
  <si>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</si>
  <si>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</si>
  <si>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</si>
  <si>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</si>
  <si>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</si>
  <si>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</si>
  <si>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</si>
  <si>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</si>
  <si>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</si>
  <si>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</si>
  <si>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</si>
  <si>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</si>
  <si>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</si>
  <si>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</si>
  <si>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</si>
  <si>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</si>
  <si>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</si>
  <si>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</si>
  <si>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</si>
  <si>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</si>
  <si>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</si>
  <si>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</si>
  <si>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</si>
  <si>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</si>
  <si>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</si>
  <si>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</si>
  <si>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</si>
  <si>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</si>
  <si>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</si>
  <si>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</si>
  <si>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</si>
  <si>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</si>
  <si>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</si>
  <si>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</si>
  <si>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</si>
  <si>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</si>
  <si>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</si>
  <si>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</si>
  <si>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</si>
  <si>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</si>
  <si>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</si>
  <si>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</si>
  <si>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</si>
  <si>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</si>
  <si>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</si>
  <si>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</si>
  <si>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</si>
  <si>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</si>
  <si>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</si>
  <si>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</si>
  <si>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</si>
  <si>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</si>
  <si>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</si>
  <si>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</si>
  <si>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</si>
  <si>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</si>
  <si>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</si>
  <si>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</si>
  <si>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</si>
  <si>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</si>
  <si>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</si>
  <si>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</si>
  <si>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</si>
  <si>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</si>
  <si>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</si>
  <si>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</si>
  <si>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</si>
  <si>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</si>
  <si>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</si>
  <si>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</si>
  <si>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</si>
  <si>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</si>
  <si>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</si>
  <si>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</si>
  <si>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</si>
  <si>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</si>
  <si>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</si>
  <si>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</si>
  <si>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</si>
  <si>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</si>
  <si>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</si>
  <si>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</si>
  <si>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</si>
  <si>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</si>
  <si>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</si>
  <si>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</si>
  <si>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</si>
  <si>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</si>
  <si>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</si>
  <si>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</si>
  <si>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</si>
  <si>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</si>
  <si>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</si>
  <si>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</si>
  <si>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</si>
  <si>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</si>
  <si>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</si>
  <si>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</si>
  <si>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</si>
  <si>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</si>
  <si>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</si>
  <si>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</si>
  <si>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</si>
  <si>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</si>
  <si>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</si>
  <si>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</si>
  <si>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</si>
  <si>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</si>
  <si>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</si>
  <si>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</si>
  <si>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</si>
  <si>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</si>
  <si>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</si>
  <si>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</si>
  <si>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</si>
  <si>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</si>
  <si>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</si>
  <si>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</si>
  <si>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</si>
  <si>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</si>
  <si>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</si>
  <si>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</si>
  <si>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</si>
  <si>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</si>
  <si>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</si>
  <si>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</si>
  <si>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</si>
  <si>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</si>
  <si>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</si>
  <si>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</si>
  <si>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</si>
  <si>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</si>
  <si>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</si>
  <si>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</si>
  <si>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</si>
  <si>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</si>
  <si>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</si>
  <si>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</si>
  <si>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</si>
  <si>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</si>
  <si>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</si>
  <si>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</si>
  <si>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</si>
  <si>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</si>
  <si>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</si>
  <si>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</si>
  <si>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</si>
  <si>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</si>
  <si>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</si>
  <si>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</si>
  <si>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</si>
  <si>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</si>
  <si>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</si>
  <si>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</si>
  <si>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</si>
  <si>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</si>
  <si>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</si>
  <si>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</si>
  <si>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</si>
  <si>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</si>
  <si>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</si>
  <si>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</si>
  <si>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</si>
  <si>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</si>
  <si>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</si>
  <si>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</si>
  <si>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</si>
  <si>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</si>
  <si>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</si>
  <si>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</si>
  <si>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</si>
  <si>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</si>
  <si>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</si>
  <si>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</si>
  <si>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</si>
  <si>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</si>
  <si>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</si>
  <si>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</si>
  <si>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</si>
  <si>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</si>
  <si>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</si>
  <si>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</si>
  <si>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</si>
  <si>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</si>
  <si>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</si>
  <si>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</si>
  <si>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</si>
  <si>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</si>
  <si>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</si>
  <si>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</si>
  <si>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</si>
  <si>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</si>
  <si>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</si>
  <si>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</si>
  <si>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</si>
  <si>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</si>
  <si>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</si>
  <si>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</si>
  <si>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</si>
  <si>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</si>
  <si>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</si>
  <si>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</si>
  <si>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</si>
  <si>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</si>
  <si>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</si>
  <si>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</si>
  <si>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</si>
  <si>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</si>
  <si>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</si>
  <si>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</si>
  <si>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</si>
  <si>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</si>
  <si>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</si>
  <si>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</si>
  <si>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</si>
  <si>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</si>
  <si>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</si>
  <si>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</si>
  <si>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</si>
  <si>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</si>
  <si>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</si>
  <si>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</si>
  <si>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</si>
  <si>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</si>
  <si>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</si>
  <si>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</si>
  <si>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</si>
  <si>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</si>
  <si>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</si>
  <si>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</si>
  <si>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</si>
  <si>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</si>
  <si>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</si>
  <si>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</si>
  <si>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</si>
  <si>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</si>
  <si>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</si>
  <si>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</si>
  <si>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</si>
  <si>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</si>
  <si>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</si>
  <si>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</si>
  <si>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</si>
  <si>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</si>
  <si>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</si>
  <si>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</si>
  <si>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</si>
  <si>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</si>
  <si>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</si>
  <si>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</si>
  <si>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</si>
  <si>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</si>
  <si>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</si>
  <si>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</si>
  <si>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</si>
  <si>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</si>
  <si>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</si>
  <si>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</si>
  <si>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</si>
  <si>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</si>
  <si>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</si>
  <si>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</si>
  <si>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</si>
  <si>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</si>
  <si>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</si>
  <si>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</si>
  <si>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</si>
  <si>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</si>
  <si>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</si>
  <si>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</si>
  <si>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</si>
  <si>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</si>
  <si>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</si>
  <si>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</si>
  <si>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</si>
  <si>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</si>
  <si>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</si>
  <si>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</si>
  <si>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</si>
  <si>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</si>
  <si>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</si>
  <si>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</si>
  <si>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</si>
  <si>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</si>
  <si>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</si>
  <si>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</si>
  <si>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</si>
  <si>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</si>
  <si>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</si>
  <si>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</si>
  <si>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</si>
  <si>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</si>
  <si>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</si>
  <si>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</si>
  <si>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</si>
  <si>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</si>
  <si>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</si>
  <si>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</si>
  <si>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</si>
  <si>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</si>
  <si>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</si>
  <si>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</si>
  <si>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</si>
  <si>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</si>
  <si>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</si>
  <si>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</si>
  <si>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</si>
  <si>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</si>
  <si>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</si>
  <si>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</si>
  <si>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</si>
  <si>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</si>
  <si>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</si>
  <si>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</si>
  <si>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</si>
  <si>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</si>
  <si>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</si>
  <si>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</si>
  <si>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</si>
  <si>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</si>
  <si>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</si>
  <si>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</si>
  <si>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</si>
  <si>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</si>
  <si>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</si>
  <si>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</si>
  <si>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</si>
  <si>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</si>
  <si>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</si>
  <si>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</si>
  <si>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</si>
  <si>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</si>
  <si>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</si>
  <si>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</si>
  <si>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</si>
  <si>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</si>
  <si>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</si>
  <si>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</si>
  <si>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</si>
  <si>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</si>
  <si>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</si>
  <si>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</si>
  <si>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</si>
  <si>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</si>
  <si>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</si>
  <si>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</si>
  <si>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</si>
  <si>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</si>
  <si>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</si>
  <si>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</si>
  <si>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</si>
  <si>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</si>
  <si>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</si>
  <si>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</si>
  <si>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</si>
  <si>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</si>
  <si>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</si>
  <si>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</si>
  <si>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</si>
  <si>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</si>
  <si>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</si>
  <si>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</si>
  <si>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</si>
  <si>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</si>
  <si>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</si>
  <si>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</si>
  <si>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</si>
  <si>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</si>
  <si>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</si>
  <si>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</si>
  <si>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</si>
  <si>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</si>
  <si>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</si>
  <si>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</si>
  <si>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</si>
  <si>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</si>
  <si>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</si>
  <si>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</si>
  <si>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</si>
  <si>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</si>
  <si>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</si>
  <si>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</si>
  <si>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</si>
  <si>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</si>
  <si>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</si>
  <si>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</si>
  <si>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</si>
  <si>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</si>
  <si>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</si>
  <si>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</si>
  <si>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</si>
  <si>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</si>
  <si>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</si>
  <si>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</si>
  <si>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</si>
  <si>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</si>
  <si>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</si>
  <si>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</si>
  <si>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</si>
  <si>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</si>
  <si>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</si>
  <si>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</si>
  <si>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</si>
  <si>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</si>
  <si>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</si>
  <si>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</si>
  <si>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</si>
  <si>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</si>
  <si>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</si>
  <si>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</si>
  <si>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</si>
  <si>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</si>
  <si>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</si>
  <si>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</si>
  <si>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</si>
  <si>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</si>
  <si>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</si>
  <si>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</si>
  <si>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</si>
  <si>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</si>
  <si>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</si>
  <si>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</si>
  <si>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</si>
  <si>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</si>
  <si>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</si>
  <si>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</si>
  <si>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</si>
  <si>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</si>
  <si>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</si>
  <si>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</si>
  <si>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</si>
  <si>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</si>
  <si>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</si>
  <si>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</si>
  <si>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</si>
  <si>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</si>
  <si>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</si>
  <si>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</si>
  <si>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</si>
  <si>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</si>
  <si>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</si>
  <si>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</si>
  <si>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</si>
  <si>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</si>
  <si>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</si>
  <si>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</si>
  <si>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</si>
  <si>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</si>
  <si>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</si>
  <si>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</si>
  <si>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</si>
  <si>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</si>
  <si>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</si>
  <si>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</si>
  <si>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</si>
  <si>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</si>
  <si>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</si>
  <si>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</si>
  <si>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</si>
  <si>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</si>
  <si>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</si>
  <si>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</si>
  <si>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</si>
  <si>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</si>
  <si>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</si>
  <si>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</si>
  <si>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</si>
  <si>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</si>
  <si>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</si>
  <si>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</si>
  <si>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</si>
  <si>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</si>
  <si>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</si>
  <si>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</si>
  <si>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</si>
  <si>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</si>
  <si>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</si>
  <si>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</si>
  <si>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</si>
  <si>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</si>
  <si>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</si>
  <si>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</si>
  <si>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</si>
  <si>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</si>
  <si>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</si>
  <si>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</si>
  <si>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</si>
  <si>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</si>
  <si>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</si>
  <si>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</si>
  <si>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</si>
  <si>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</si>
  <si>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</si>
  <si>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</si>
  <si>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</si>
  <si>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</si>
  <si>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</si>
  <si>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</si>
  <si>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</si>
  <si>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</si>
  <si>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</si>
  <si>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</si>
  <si>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</si>
  <si>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</si>
  <si>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</si>
  <si>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</si>
  <si>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</si>
  <si>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</si>
  <si>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</si>
  <si>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</si>
  <si>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</si>
  <si>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</si>
  <si>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</si>
  <si>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</si>
  <si>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</si>
  <si>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</si>
  <si>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</si>
  <si>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</si>
  <si>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</si>
  <si>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</si>
  <si>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</si>
  <si>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</si>
  <si>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</si>
  <si>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</si>
  <si>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</si>
  <si>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</si>
  <si>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</si>
  <si>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</si>
  <si>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</si>
  <si>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</si>
  <si>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</si>
  <si>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</si>
  <si>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</si>
  <si>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</si>
  <si>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</si>
  <si>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</si>
  <si>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</si>
  <si>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</si>
  <si>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</si>
  <si>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</si>
  <si>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</si>
  <si>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</si>
  <si>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</si>
  <si>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</si>
  <si>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</si>
  <si>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</si>
  <si>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</si>
  <si>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</si>
  <si>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</si>
  <si>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</si>
  <si>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</si>
  <si>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</si>
  <si>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</si>
  <si>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</si>
  <si>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</si>
  <si>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</si>
  <si>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</si>
  <si>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</si>
  <si>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</si>
  <si>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</si>
  <si>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</si>
  <si>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</si>
  <si>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</si>
  <si>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</si>
  <si>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</si>
  <si>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</si>
  <si>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</si>
  <si>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</si>
  <si>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</si>
  <si>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</si>
  <si>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</si>
  <si>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</si>
  <si>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</si>
  <si>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</si>
  <si>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</si>
  <si>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</si>
  <si>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</si>
  <si>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</si>
  <si>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</si>
  <si>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</si>
  <si>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</si>
  <si>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</si>
  <si>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</si>
  <si>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</si>
  <si>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</si>
  <si>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</si>
  <si>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</si>
  <si>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</si>
  <si>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</si>
  <si>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</si>
  <si>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</si>
  <si>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</si>
  <si>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</si>
  <si>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</si>
  <si>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</si>
  <si>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</si>
  <si>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</si>
  <si>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</si>
  <si>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</si>
  <si>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</si>
  <si>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</si>
  <si>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</si>
  <si>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</si>
  <si>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</si>
  <si>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</si>
  <si>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</si>
  <si>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</si>
  <si>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</si>
  <si>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</si>
  <si>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</si>
  <si>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</si>
  <si>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</si>
  <si>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</si>
  <si>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</si>
  <si>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</si>
  <si>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</si>
  <si>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</si>
  <si>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</si>
  <si>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</si>
  <si>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</si>
  <si>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</si>
  <si>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</si>
  <si>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</si>
  <si>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</si>
  <si>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</si>
  <si>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</si>
  <si>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</si>
  <si>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</si>
  <si>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</si>
  <si>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</si>
  <si>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</si>
  <si>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</si>
  <si>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</si>
  <si>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</si>
  <si>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</si>
  <si>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</si>
  <si>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</si>
  <si>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</si>
  <si>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</si>
  <si>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</si>
  <si>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</si>
  <si>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</si>
  <si>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</si>
  <si>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</si>
  <si>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</si>
  <si>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</si>
  <si>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</si>
  <si>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</si>
  <si>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</si>
  <si>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</si>
  <si>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</si>
  <si>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</si>
  <si>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</si>
  <si>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</si>
  <si>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</si>
  <si>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</si>
  <si>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</si>
  <si>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</si>
  <si>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</si>
  <si>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</si>
  <si>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</si>
  <si>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</si>
  <si>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</si>
  <si>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</si>
  <si>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</si>
  <si>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</si>
  <si>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</si>
  <si>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</si>
  <si>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</si>
  <si>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</si>
  <si>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</si>
  <si>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</si>
  <si>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</si>
  <si>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</si>
  <si>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</si>
  <si>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</si>
  <si>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</si>
  <si>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</si>
  <si>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</si>
  <si>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</si>
  <si>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</si>
  <si>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</si>
  <si>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</si>
  <si>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</si>
  <si>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</si>
  <si>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</si>
  <si>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</si>
  <si>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</si>
  <si>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</si>
  <si>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</si>
  <si>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</si>
  <si>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</si>
  <si>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</si>
  <si>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</si>
  <si>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</si>
  <si>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</si>
  <si>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</si>
  <si>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</si>
  <si>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</si>
  <si>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</si>
  <si>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</si>
  <si>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</si>
  <si>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</si>
  <si>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</si>
  <si>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</si>
  <si>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</si>
  <si>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</si>
  <si>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</si>
  <si>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</si>
  <si>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</si>
  <si>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</si>
  <si>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</si>
  <si>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</si>
  <si>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</si>
  <si>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</si>
  <si>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</si>
  <si>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</si>
  <si>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</si>
  <si>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</si>
  <si>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</si>
  <si>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</si>
  <si>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</si>
  <si>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</si>
  <si>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</si>
  <si>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</si>
  <si>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</si>
  <si>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</si>
  <si>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</si>
  <si>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</si>
  <si>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</si>
  <si>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</si>
  <si>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</si>
  <si>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</si>
  <si>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</si>
  <si>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</si>
  <si>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</si>
  <si>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</si>
  <si>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</si>
  <si>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</si>
  <si>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</si>
  <si>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</si>
  <si>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</si>
  <si>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</si>
  <si>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</si>
  <si>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</si>
  <si>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</si>
  <si>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</si>
  <si>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</si>
  <si>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</si>
  <si>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</si>
  <si>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</si>
  <si>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</si>
  <si>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</si>
  <si>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</si>
  <si>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</si>
  <si>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</si>
  <si>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</si>
  <si>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</si>
  <si>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</si>
  <si>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</si>
  <si>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</si>
  <si>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</si>
  <si>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</si>
  <si>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</si>
  <si>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</si>
  <si>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</si>
  <si>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</si>
  <si>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</si>
  <si>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</si>
  <si>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</si>
  <si>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</si>
  <si>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</si>
  <si>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</si>
  <si>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</si>
  <si>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</si>
  <si>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</si>
  <si>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</si>
  <si>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</si>
  <si>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</si>
  <si>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</si>
  <si>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</si>
  <si>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</si>
  <si>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</si>
  <si>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</si>
  <si>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</si>
  <si>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</si>
  <si>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</si>
  <si>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</si>
  <si>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</si>
  <si>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</si>
  <si>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</si>
  <si>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</si>
  <si>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</si>
  <si>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</si>
  <si>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</si>
  <si>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</si>
  <si>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</si>
  <si>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</si>
  <si>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</si>
  <si>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</si>
  <si>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</si>
  <si>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</si>
  <si>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</si>
  <si>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</si>
  <si>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</si>
  <si>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</si>
  <si>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</si>
  <si>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</si>
  <si>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</si>
  <si>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</si>
  <si>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</si>
  <si>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</si>
  <si>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</si>
  <si>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</si>
  <si>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</si>
  <si>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</si>
  <si>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</si>
  <si>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</si>
  <si>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</si>
  <si>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</si>
  <si>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</si>
  <si>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</si>
  <si>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</si>
  <si>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</si>
  <si>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</si>
  <si>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</si>
  <si>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</si>
  <si>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</si>
  <si>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</si>
  <si>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</si>
  <si>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</si>
  <si>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</si>
  <si>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</si>
  <si>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</si>
  <si>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</si>
  <si>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</si>
  <si>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</si>
  <si>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</si>
  <si>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</si>
  <si>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</si>
  <si>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</si>
  <si>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</si>
  <si>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</si>
  <si>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</si>
  <si>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</si>
  <si>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</si>
  <si>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</si>
  <si>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</si>
  <si>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</si>
  <si>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</si>
  <si>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</si>
  <si>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</si>
  <si>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</si>
  <si>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</si>
  <si>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</si>
  <si>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</si>
  <si>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</si>
  <si>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</si>
  <si>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</si>
  <si>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</si>
  <si>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</si>
  <si>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</si>
  <si>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</si>
  <si>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</si>
  <si>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</si>
  <si>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</si>
  <si>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</si>
  <si>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</si>
  <si>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</si>
  <si>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</si>
  <si>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</si>
  <si>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</si>
  <si>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</si>
  <si>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</si>
  <si>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</si>
  <si>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</si>
  <si>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</si>
  <si>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</si>
  <si>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</si>
  <si>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</si>
  <si>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</si>
  <si>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</si>
  <si>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</si>
  <si>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</si>
  <si>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</si>
  <si>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</si>
  <si>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</si>
  <si>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</si>
  <si>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</si>
  <si>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</si>
  <si>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</si>
  <si>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</si>
  <si>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</si>
  <si>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</si>
  <si>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</si>
  <si>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</si>
  <si>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</si>
  <si>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</si>
  <si>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</si>
  <si>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</si>
  <si>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</si>
  <si>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</si>
  <si>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</si>
  <si>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</si>
  <si>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</si>
  <si>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</si>
  <si>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</si>
  <si>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</si>
  <si>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</si>
  <si>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</si>
  <si>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</si>
  <si>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</si>
  <si>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</si>
  <si>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</si>
  <si>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</si>
  <si>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</si>
  <si>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</si>
  <si>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</si>
  <si>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</si>
  <si>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</si>
  <si>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</si>
  <si>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</si>
  <si>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</si>
  <si>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</si>
  <si>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</si>
  <si>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</si>
  <si>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</si>
  <si>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</si>
  <si>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</si>
  <si>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</si>
  <si>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</si>
  <si>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</si>
  <si>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</si>
  <si>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</si>
  <si>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</si>
  <si>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</si>
  <si>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</si>
  <si>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</si>
  <si>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</si>
  <si>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</si>
  <si>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</si>
  <si>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</si>
  <si>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</si>
  <si>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</si>
  <si>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</si>
  <si>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</si>
  <si>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</si>
  <si>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</si>
  <si>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</si>
  <si>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</si>
  <si>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</si>
  <si>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</si>
  <si>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</si>
  <si>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</si>
  <si>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</si>
  <si>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</si>
  <si>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</si>
  <si>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</si>
  <si>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</si>
  <si>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</si>
  <si>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</si>
  <si>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</si>
  <si>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</si>
  <si>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</si>
  <si>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</si>
  <si>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</si>
  <si>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</si>
  <si>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</si>
  <si>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</si>
  <si>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</si>
  <si>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</si>
  <si>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</si>
  <si>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</si>
  <si>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</si>
  <si>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</si>
  <si>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</si>
  <si>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</si>
  <si>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</si>
  <si>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</si>
  <si>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</si>
  <si>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</si>
  <si>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</si>
  <si>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</si>
  <si>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</si>
  <si>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</si>
  <si>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</si>
  <si>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</si>
  <si>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</si>
  <si>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</si>
  <si>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</si>
  <si>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</si>
  <si>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</si>
  <si>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</si>
  <si>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</si>
  <si>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</si>
  <si>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</si>
  <si>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</si>
  <si>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</si>
  <si>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</si>
  <si>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</si>
  <si>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</si>
  <si>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</si>
  <si>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</si>
  <si>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</si>
  <si>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</si>
  <si>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</si>
  <si>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</si>
  <si>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</si>
  <si>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</si>
  <si>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</si>
  <si>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</si>
  <si>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</si>
  <si>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</si>
  <si>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</si>
  <si>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</si>
  <si>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</si>
  <si>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</si>
  <si>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</si>
  <si>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</si>
  <si>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</si>
  <si>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</si>
  <si>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</si>
  <si>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</si>
  <si>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</si>
  <si>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</si>
  <si>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</si>
  <si>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</si>
  <si>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</si>
  <si>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</si>
  <si>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</si>
  <si>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</si>
  <si>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</si>
  <si>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</si>
  <si>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</si>
  <si>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</si>
  <si>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</si>
  <si>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</si>
  <si>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</si>
  <si>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</si>
  <si>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</si>
  <si>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</si>
  <si>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</si>
  <si>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</si>
  <si>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</si>
  <si>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</si>
  <si>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</si>
  <si>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</si>
  <si>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</si>
  <si>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</si>
  <si>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</si>
  <si>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</si>
  <si>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</si>
  <si>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</si>
  <si>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</si>
  <si>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</si>
  <si>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</si>
  <si>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</si>
  <si>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</si>
  <si>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</si>
  <si>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</si>
  <si>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</si>
  <si>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</si>
  <si>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</si>
  <si>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</si>
  <si>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</si>
  <si>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</si>
  <si>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</si>
  <si>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</si>
  <si>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</si>
  <si>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</si>
  <si>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</si>
  <si>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</si>
  <si>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</si>
  <si>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</si>
  <si>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</si>
  <si>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</si>
  <si>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</si>
  <si>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</si>
  <si>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</si>
  <si>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</si>
  <si>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</si>
  <si>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</si>
  <si>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</si>
  <si>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</si>
  <si>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</si>
  <si>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</si>
  <si>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</si>
  <si>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</si>
  <si>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</si>
  <si>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</si>
  <si>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</si>
  <si>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</si>
  <si>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</si>
  <si>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</si>
  <si>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</si>
  <si>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</si>
  <si>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</si>
  <si>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</si>
  <si>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</si>
  <si>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</si>
  <si>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</si>
  <si>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</si>
  <si>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</si>
  <si>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</si>
  <si>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</si>
  <si>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</si>
  <si>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</si>
  <si>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</si>
  <si>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</si>
  <si>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</si>
  <si>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</si>
  <si>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</si>
  <si>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</si>
  <si>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</si>
  <si>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</si>
  <si>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</si>
  <si>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</si>
  <si>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</si>
  <si>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</si>
  <si>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</si>
  <si>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</si>
  <si>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</si>
  <si>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</si>
  <si>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</si>
  <si>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</si>
  <si>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</si>
  <si>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</si>
  <si>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</si>
  <si>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</si>
  <si>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</si>
  <si>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</si>
  <si>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</si>
  <si>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</si>
  <si>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</si>
  <si>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</si>
  <si>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</si>
  <si>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</si>
  <si>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</si>
  <si>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</si>
  <si>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</si>
  <si>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</si>
  <si>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</si>
  <si>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</si>
  <si>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</si>
  <si>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</si>
  <si>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</si>
  <si>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</si>
  <si>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</si>
  <si>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</si>
  <si>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</si>
  <si>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</si>
  <si>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</si>
  <si>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</si>
  <si>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</si>
  <si>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</si>
  <si>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</si>
  <si>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</si>
  <si>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</si>
  <si>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</si>
  <si>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</si>
  <si>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</si>
  <si>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</si>
  <si>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</si>
  <si>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</si>
  <si>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</si>
  <si>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</si>
  <si>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</si>
  <si>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</si>
  <si>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</si>
  <si>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</si>
  <si>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</si>
  <si>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</si>
  <si>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</si>
  <si>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</si>
  <si>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</si>
  <si>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</si>
  <si>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</si>
  <si>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</si>
  <si>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</si>
  <si>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</si>
  <si>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</si>
  <si>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</si>
  <si>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</si>
  <si>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</si>
  <si>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</si>
  <si>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</si>
  <si>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</si>
  <si>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</si>
  <si>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</si>
  <si>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</si>
  <si>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</si>
  <si>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</si>
  <si>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</si>
  <si>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</si>
  <si>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</si>
  <si>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</si>
  <si>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</si>
  <si>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</si>
  <si>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</si>
  <si>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</si>
  <si>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</si>
  <si>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</si>
  <si>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</si>
  <si>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</si>
  <si>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</si>
  <si>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</si>
  <si>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</si>
  <si>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</si>
  <si>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</si>
  <si>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</si>
  <si>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</si>
  <si>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</si>
  <si>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</si>
  <si>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</si>
  <si>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</si>
  <si>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</si>
  <si>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</si>
  <si>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</si>
  <si>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</si>
  <si>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</si>
  <si>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</si>
  <si>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</si>
  <si>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</si>
  <si>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</si>
  <si>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</si>
  <si>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</si>
  <si>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</si>
  <si>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</si>
  <si>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</si>
  <si>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</si>
  <si>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</si>
  <si>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</si>
  <si>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</si>
  <si>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</si>
  <si>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</si>
  <si>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</si>
  <si>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</si>
  <si>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</si>
  <si>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</si>
  <si>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</si>
  <si>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</si>
  <si>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</si>
  <si>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</si>
  <si>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</si>
  <si>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</si>
  <si>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</si>
  <si>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</si>
  <si>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</si>
  <si>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</si>
  <si>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</si>
  <si>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</si>
  <si>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</si>
  <si>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</si>
  <si>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</si>
  <si>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</si>
  <si>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</si>
  <si>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</si>
  <si>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</si>
  <si>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</si>
  <si>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</si>
  <si>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</si>
  <si>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</si>
  <si>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</si>
  <si>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</si>
  <si>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</si>
  <si>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</si>
  <si>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</si>
  <si>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</si>
  <si>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</si>
  <si>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</si>
  <si>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</si>
  <si>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</si>
  <si>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</si>
  <si>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</si>
  <si>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</si>
  <si>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</si>
  <si>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</si>
  <si>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</si>
  <si>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</si>
  <si>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</si>
  <si>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</si>
  <si>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</si>
  <si>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</si>
  <si>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</si>
  <si>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</si>
  <si>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</si>
  <si>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</si>
  <si>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</si>
  <si>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</si>
  <si>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</si>
  <si>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</si>
  <si>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</si>
  <si>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</si>
  <si>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</si>
  <si>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</si>
  <si>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</si>
  <si>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</si>
  <si>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</si>
  <si>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</si>
  <si>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</si>
  <si>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</si>
  <si>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</si>
  <si>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</si>
  <si>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</si>
  <si>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</si>
  <si>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</si>
  <si>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</si>
  <si>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</si>
  <si>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</si>
  <si>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</si>
  <si>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</si>
  <si>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</si>
  <si>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</si>
  <si>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</si>
  <si>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</si>
  <si>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</si>
  <si>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</si>
  <si>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</si>
  <si>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</si>
  <si>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</si>
  <si>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</si>
  <si>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</si>
  <si>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</si>
  <si>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</si>
  <si>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</si>
  <si>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</si>
  <si>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</si>
  <si>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</si>
  <si>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</si>
  <si>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</si>
  <si>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</si>
  <si>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</si>
  <si>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</si>
  <si>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</si>
  <si>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</si>
  <si>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</si>
  <si>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</si>
  <si>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</si>
  <si>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</si>
  <si>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</si>
  <si>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</si>
  <si>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</si>
  <si>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</si>
  <si>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</si>
  <si>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</si>
  <si>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</si>
  <si>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</si>
  <si>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</si>
  <si>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</si>
  <si>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</si>
  <si>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</si>
  <si>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</si>
  <si>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</si>
  <si>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</si>
  <si>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</si>
  <si>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</si>
  <si>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</si>
  <si>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</si>
  <si>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</si>
  <si>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</si>
  <si>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</si>
  <si>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</si>
  <si>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</si>
  <si>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</si>
  <si>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</si>
  <si>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</si>
  <si>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</si>
  <si>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</si>
  <si>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</si>
  <si>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</si>
  <si>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</si>
  <si>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</si>
  <si>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</si>
  <si>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</si>
  <si>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</si>
  <si>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</si>
  <si>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</si>
  <si>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</si>
  <si>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</si>
  <si>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</si>
  <si>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</si>
  <si>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</si>
  <si>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</si>
  <si>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</si>
  <si>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</si>
  <si>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</si>
  <si>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</si>
  <si>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</si>
  <si>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</si>
  <si>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</si>
  <si>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</si>
  <si>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</si>
  <si>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</si>
  <si>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</si>
  <si>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</si>
  <si>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</si>
  <si>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</si>
  <si>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</si>
  <si>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</si>
  <si>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</si>
  <si>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</si>
  <si>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</si>
  <si>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</si>
  <si>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</si>
  <si>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</si>
  <si>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</si>
  <si>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</si>
  <si>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</si>
  <si>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</si>
  <si>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</si>
  <si>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</si>
  <si>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</si>
  <si>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</si>
  <si>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</si>
  <si>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</si>
  <si>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</si>
  <si>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</si>
  <si>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</si>
  <si>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</si>
  <si>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</si>
  <si>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</si>
  <si>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</si>
  <si>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</si>
  <si>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</si>
  <si>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</si>
  <si>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</si>
  <si>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</si>
  <si>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</si>
  <si>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</si>
  <si>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</si>
  <si>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</si>
  <si>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</si>
  <si>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</si>
  <si>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</si>
  <si>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</si>
  <si>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</si>
  <si>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</si>
  <si>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</si>
  <si>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</si>
  <si>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</si>
  <si>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</si>
  <si>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</si>
  <si>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</si>
  <si>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</si>
  <si>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</si>
  <si>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</si>
  <si>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</si>
  <si>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</si>
  <si>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</si>
  <si>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</si>
  <si>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</si>
  <si>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</si>
  <si>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</si>
  <si>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</si>
  <si>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</si>
  <si>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</si>
  <si>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</si>
  <si>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</si>
  <si>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</si>
  <si>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</si>
  <si>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</si>
  <si>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</si>
  <si>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</si>
  <si>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</si>
  <si>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</si>
  <si>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</si>
  <si>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</si>
  <si>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</si>
  <si>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</si>
  <si>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</si>
  <si>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</si>
  <si>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</si>
  <si>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</si>
  <si>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</si>
  <si>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</si>
  <si>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</si>
  <si>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</si>
  <si>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</si>
  <si>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</si>
  <si>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</si>
  <si>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</si>
  <si>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</si>
  <si>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</si>
  <si>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</si>
  <si>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</si>
  <si>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</si>
  <si>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</si>
  <si>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</si>
  <si>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</si>
  <si>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</si>
  <si>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</si>
  <si>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</si>
  <si>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</si>
  <si>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</si>
  <si>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</si>
  <si>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</si>
  <si>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</si>
  <si>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</si>
  <si>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</si>
  <si>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</si>
  <si>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</si>
  <si>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</si>
  <si>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</si>
  <si>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</si>
  <si>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</si>
  <si>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</si>
  <si>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</si>
  <si>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</si>
  <si>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</si>
  <si>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</si>
  <si>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</si>
  <si>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</si>
  <si>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</si>
  <si>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</si>
  <si>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</si>
  <si>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</si>
  <si>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</si>
  <si>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</si>
  <si>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</si>
  <si>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</si>
  <si>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</si>
  <si>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</si>
  <si>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</si>
  <si>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</si>
  <si>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</si>
  <si>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</si>
  <si>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</si>
  <si>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</si>
  <si>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</si>
  <si>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</si>
  <si>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</si>
  <si>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</si>
  <si>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</si>
  <si>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</si>
  <si>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</si>
  <si>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</si>
  <si>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</si>
  <si>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</si>
  <si>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</si>
  <si>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</si>
  <si>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</si>
  <si>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</si>
  <si>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</si>
  <si>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</si>
  <si>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</si>
  <si>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</si>
  <si>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</si>
  <si>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</si>
  <si>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</si>
  <si>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</si>
  <si>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</si>
  <si>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</si>
  <si>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</si>
  <si>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</si>
  <si>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</si>
  <si>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</si>
  <si>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</si>
  <si>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</si>
  <si>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</si>
  <si>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</si>
  <si>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</si>
  <si>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</si>
  <si>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</si>
  <si>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</si>
  <si>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</si>
  <si>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</si>
  <si>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</si>
  <si>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</si>
  <si>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</si>
  <si>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</si>
  <si>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</si>
  <si>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</si>
  <si>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</si>
  <si>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</si>
  <si>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</si>
  <si>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</si>
  <si>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</si>
  <si>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</si>
  <si>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</si>
  <si>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</si>
  <si>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</si>
  <si>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</si>
  <si>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</si>
  <si>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</si>
  <si>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</si>
  <si>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</si>
  <si>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</si>
  <si>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</si>
  <si>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</si>
  <si>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</si>
  <si>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</si>
  <si>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</si>
  <si>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</si>
  <si>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</si>
  <si>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</si>
  <si>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</si>
  <si>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</si>
  <si>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</si>
  <si>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</si>
  <si>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</si>
  <si>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</si>
  <si>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</si>
  <si>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</si>
  <si>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</si>
  <si>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</si>
  <si>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</si>
  <si>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</si>
  <si>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</si>
  <si>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</si>
  <si>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</si>
  <si>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</si>
  <si>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</si>
  <si>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</si>
  <si>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</si>
  <si>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</si>
  <si>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</si>
  <si>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</si>
  <si>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</si>
  <si>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</si>
  <si>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</si>
  <si>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</si>
  <si>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</si>
  <si>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</si>
  <si>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</si>
  <si>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</si>
  <si>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</si>
  <si>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</si>
  <si>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</si>
  <si>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</si>
  <si>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</si>
  <si>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</si>
  <si>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</si>
  <si>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</si>
  <si>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</si>
  <si>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</si>
  <si>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</si>
  <si>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</si>
  <si>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</si>
  <si>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</si>
  <si>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</si>
  <si>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</si>
  <si>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</si>
  <si>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</si>
  <si>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</si>
  <si>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</si>
  <si>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</si>
  <si>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</si>
  <si>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</si>
  <si>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</si>
  <si>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</si>
  <si>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</si>
  <si>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</si>
  <si>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</si>
  <si>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</si>
  <si>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</si>
  <si>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</si>
  <si>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</si>
  <si>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</si>
  <si>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</si>
  <si>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</si>
  <si>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</si>
  <si>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</si>
  <si>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</si>
  <si>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</si>
  <si>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</si>
  <si>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</si>
  <si>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</si>
  <si>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</si>
  <si>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</si>
  <si>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</si>
  <si>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</si>
  <si>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</si>
  <si>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</si>
  <si>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</si>
  <si>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</si>
  <si>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</si>
  <si>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</si>
  <si>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</si>
  <si>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</si>
  <si>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</si>
  <si>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</si>
  <si>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</si>
  <si>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</si>
  <si>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</si>
  <si>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</si>
  <si>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</si>
  <si>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</si>
  <si>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</si>
  <si>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</si>
  <si>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</si>
  <si>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</si>
  <si>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</si>
  <si>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</si>
  <si>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</si>
  <si>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</si>
  <si>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</si>
  <si>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</si>
  <si>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</si>
  <si>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</si>
  <si>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</si>
  <si>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</si>
  <si>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</si>
  <si>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</si>
  <si>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</si>
  <si>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</si>
  <si>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</si>
  <si>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</si>
  <si>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</si>
  <si>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</si>
  <si>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</si>
  <si>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</si>
  <si>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</si>
  <si>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</si>
  <si>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</si>
  <si>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</si>
  <si>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</si>
  <si>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</si>
  <si>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</si>
  <si>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</si>
  <si>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</si>
  <si>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</si>
  <si>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</si>
  <si>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</si>
  <si>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</si>
  <si>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</si>
  <si>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</si>
  <si>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</si>
  <si>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</si>
  <si>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</si>
  <si>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</si>
  <si>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</si>
  <si>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</si>
  <si>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</si>
  <si>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</si>
  <si>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</si>
  <si>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</si>
  <si>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</si>
  <si>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</si>
  <si>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</si>
  <si>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</si>
  <si>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</si>
  <si>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</si>
  <si>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</si>
  <si>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</si>
  <si>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</si>
  <si>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</si>
  <si>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</si>
  <si>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</si>
  <si>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</si>
  <si>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</si>
  <si>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</si>
  <si>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</si>
  <si>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</si>
  <si>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</si>
  <si>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</si>
  <si>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</si>
  <si>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</si>
  <si>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</si>
  <si>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</si>
  <si>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</si>
  <si>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</si>
  <si>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</si>
  <si>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</si>
  <si>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</si>
  <si>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</si>
  <si>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</si>
  <si>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</si>
  <si>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</si>
  <si>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</si>
  <si>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</si>
  <si>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</si>
  <si>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</si>
  <si>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</si>
  <si>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</si>
  <si>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</si>
  <si>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</si>
  <si>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</si>
  <si>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</si>
  <si>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</si>
  <si>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</si>
  <si>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</si>
  <si>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</si>
  <si>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</si>
  <si>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</si>
  <si>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</si>
  <si>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</si>
  <si>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</si>
  <si>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</si>
  <si>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</si>
  <si>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</si>
  <si>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</si>
  <si>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</si>
  <si>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</si>
  <si>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</si>
  <si>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</si>
  <si>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</si>
  <si>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</si>
  <si>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</si>
  <si>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</si>
  <si>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</si>
  <si>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</si>
  <si>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</si>
  <si>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</si>
  <si>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</si>
  <si>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</si>
  <si>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</si>
  <si>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</si>
  <si>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</si>
  <si>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</si>
  <si>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</si>
  <si>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</si>
  <si>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</si>
  <si>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</si>
  <si>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</si>
  <si>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</si>
  <si>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</si>
  <si>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</si>
  <si>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</si>
  <si>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</si>
  <si>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</si>
  <si>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</si>
  <si>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</si>
  <si>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</si>
  <si>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</si>
  <si>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</si>
  <si>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</si>
  <si>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</si>
  <si>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</si>
  <si>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</si>
  <si>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</si>
  <si>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</si>
  <si>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</si>
  <si>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</si>
  <si>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</si>
  <si>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</si>
  <si>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</si>
  <si>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</si>
  <si>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</si>
  <si>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</si>
  <si>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</si>
  <si>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</si>
  <si>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</si>
  <si>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</si>
  <si>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</si>
  <si>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</si>
  <si>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</si>
  <si>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</si>
  <si>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</si>
  <si>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</si>
  <si>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</si>
  <si>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</si>
  <si>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</si>
  <si>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</si>
  <si>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</si>
  <si>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</si>
  <si>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</si>
  <si>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</si>
  <si>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</si>
  <si>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</si>
  <si>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</si>
  <si>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</si>
  <si>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</si>
  <si>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</si>
  <si>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</si>
  <si>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</si>
  <si>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</si>
  <si>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</si>
  <si>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</si>
  <si>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</si>
  <si>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</si>
  <si>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</si>
  <si>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</si>
  <si>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</si>
  <si>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</si>
  <si>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</si>
  <si>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</si>
  <si>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</si>
  <si>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</si>
  <si>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</si>
  <si>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</si>
  <si>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</si>
  <si>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</si>
  <si>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</si>
  <si>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</si>
  <si>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</si>
  <si>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</si>
  <si>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</si>
  <si>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</si>
  <si>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</si>
  <si>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</si>
  <si>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</si>
  <si>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</si>
  <si>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</si>
  <si>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</si>
  <si>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</si>
  <si>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</si>
  <si>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</si>
  <si>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</si>
  <si>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</si>
  <si>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</si>
  <si>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</si>
  <si>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</si>
  <si>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</si>
  <si>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</si>
  <si>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</si>
  <si>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</si>
  <si>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</si>
  <si>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</si>
  <si>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</si>
  <si>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</si>
  <si>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</si>
  <si>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</si>
  <si>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</si>
  <si>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</si>
  <si>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</si>
  <si>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</si>
  <si>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</si>
  <si>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</si>
  <si>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</si>
  <si>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</si>
  <si>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</si>
  <si>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</si>
  <si>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</si>
  <si>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</si>
  <si>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</si>
  <si>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</si>
  <si>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</si>
  <si>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</si>
  <si>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</si>
  <si>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</si>
  <si>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</si>
  <si>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</si>
  <si>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</si>
  <si>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</si>
  <si>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</si>
  <si>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</si>
  <si>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</si>
  <si>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</si>
  <si>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</si>
  <si>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</si>
  <si>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</si>
  <si>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</si>
  <si>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</si>
  <si>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</si>
  <si>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</si>
  <si>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</si>
  <si>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</si>
  <si>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</si>
  <si>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</si>
  <si>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</si>
  <si>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</si>
  <si>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</si>
  <si>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</si>
  <si>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</si>
  <si>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</si>
  <si>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</si>
  <si>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</si>
  <si>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</si>
  <si>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</si>
  <si>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</si>
  <si>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</si>
  <si>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</si>
  <si>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</si>
  <si>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</si>
  <si>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</si>
  <si>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</si>
  <si>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</si>
  <si>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</si>
  <si>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</si>
  <si>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</si>
  <si>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</si>
  <si>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</si>
  <si>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</si>
  <si>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</si>
  <si>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</si>
  <si>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</si>
  <si>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</si>
  <si>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</si>
  <si>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</si>
  <si>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</si>
  <si>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</si>
  <si>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</si>
  <si>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</si>
  <si>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</si>
  <si>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</si>
  <si>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</si>
  <si>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</si>
  <si>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</si>
  <si>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</si>
  <si>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</si>
  <si>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</si>
  <si>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</si>
  <si>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</si>
  <si>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</si>
  <si>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</si>
  <si>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</si>
  <si>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</si>
  <si>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</si>
  <si>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</si>
  <si>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</si>
  <si>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</si>
  <si>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</si>
  <si>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</si>
  <si>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</si>
  <si>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</si>
  <si>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</si>
  <si>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</si>
  <si>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</si>
  <si>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</si>
  <si>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</si>
  <si>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</si>
  <si>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</si>
  <si>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</si>
  <si>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</si>
  <si>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</si>
  <si>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</si>
  <si>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</si>
  <si>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</si>
  <si>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</si>
  <si>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</si>
  <si>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</si>
  <si>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</si>
  <si>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</si>
  <si>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</si>
  <si>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</si>
  <si>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</si>
  <si>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</si>
  <si>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</si>
  <si>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</si>
  <si>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</si>
  <si>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</si>
  <si>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</si>
  <si>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</si>
  <si>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</si>
  <si>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</si>
  <si>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</si>
  <si>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</si>
  <si>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</si>
  <si>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</si>
  <si>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</si>
  <si>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</si>
  <si>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</si>
  <si>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</si>
  <si>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</si>
  <si>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</si>
  <si>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</si>
  <si>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</si>
  <si>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</si>
  <si>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</si>
  <si>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</si>
  <si>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</si>
  <si>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</si>
  <si>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</si>
  <si>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</si>
  <si>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</si>
  <si>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</si>
  <si>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</si>
  <si>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</si>
  <si>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</si>
  <si>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</si>
  <si>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</si>
  <si>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</si>
  <si>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</si>
  <si>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</si>
  <si>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</si>
  <si>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</si>
  <si>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</si>
  <si>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</si>
  <si>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</si>
  <si>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</si>
  <si>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</si>
  <si>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</si>
  <si>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</si>
  <si>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</si>
  <si>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</si>
  <si>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</si>
  <si>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</si>
  <si>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</si>
  <si>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</si>
  <si>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</si>
  <si>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</si>
  <si>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</si>
  <si>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</si>
  <si>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</si>
  <si>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</si>
  <si>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</si>
  <si>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</si>
  <si>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</si>
  <si>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</si>
  <si>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</si>
  <si>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</si>
  <si>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</si>
  <si>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</si>
  <si>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</si>
  <si>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</si>
  <si>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</si>
  <si>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</si>
  <si>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</si>
  <si>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</si>
  <si>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</si>
  <si>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</si>
  <si>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</si>
  <si>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</si>
  <si>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</si>
  <si>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</si>
  <si>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</si>
  <si>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</si>
  <si>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</si>
  <si>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</si>
  <si>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</si>
  <si>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</si>
  <si>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</si>
  <si>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</si>
  <si>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</si>
  <si>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</si>
  <si>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</si>
  <si>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</si>
  <si>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</si>
  <si>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</si>
  <si>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</si>
  <si>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</si>
  <si>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</si>
  <si>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</si>
  <si>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</si>
  <si>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</si>
  <si>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</si>
  <si>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</si>
  <si>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</si>
  <si>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</si>
  <si>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</si>
  <si>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</si>
  <si>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</si>
  <si>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</si>
  <si>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</si>
  <si>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</si>
  <si>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</si>
  <si>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</si>
  <si>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</si>
  <si>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</si>
  <si>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</si>
  <si>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</si>
  <si>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</si>
  <si>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</si>
  <si>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</si>
  <si>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</si>
  <si>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</si>
  <si>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</si>
  <si>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</si>
  <si>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</si>
  <si>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</si>
  <si>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</si>
  <si>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</si>
  <si>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</si>
  <si>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</si>
  <si>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</si>
  <si>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</si>
  <si>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</si>
  <si>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</si>
  <si>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</si>
  <si>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</si>
  <si>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</si>
  <si>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</si>
  <si>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</si>
  <si>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</si>
  <si>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</si>
  <si>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</si>
  <si>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</si>
  <si>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</si>
  <si>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</si>
  <si>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</si>
  <si>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</si>
  <si>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</si>
  <si>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</si>
  <si>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</si>
  <si>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</si>
  <si>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</si>
  <si>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</si>
  <si>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</si>
  <si>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</si>
  <si>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</si>
  <si>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</si>
  <si>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</si>
  <si>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</si>
  <si>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</si>
  <si>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</si>
  <si>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</si>
  <si>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</si>
  <si>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</si>
  <si>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</si>
  <si>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</si>
  <si>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</si>
  <si>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</si>
  <si>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</si>
  <si>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</si>
  <si>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</si>
  <si>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</si>
  <si>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</si>
  <si>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</si>
  <si>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</si>
  <si>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</si>
  <si>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</si>
  <si>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</si>
  <si>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</si>
  <si>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</si>
  <si>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</si>
  <si>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</si>
  <si>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</si>
  <si>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</si>
  <si>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</si>
  <si>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</si>
  <si>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</si>
  <si>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</si>
  <si>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</si>
  <si>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</si>
  <si>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</si>
  <si>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</si>
  <si>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</si>
  <si>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</si>
  <si>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</si>
  <si>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</si>
  <si>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</si>
  <si>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</si>
  <si>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</si>
  <si>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</si>
  <si>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</si>
  <si>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</si>
  <si>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</si>
  <si>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</si>
  <si>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</si>
  <si>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</si>
  <si>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</si>
  <si>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</si>
  <si>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</si>
  <si>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</si>
  <si>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</si>
  <si>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</si>
  <si>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</si>
  <si>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</si>
  <si>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</si>
  <si>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</si>
  <si>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</si>
  <si>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</si>
  <si>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</si>
  <si>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</si>
  <si>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</si>
  <si>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</si>
  <si>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</si>
  <si>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</si>
  <si>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</si>
  <si>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</si>
  <si>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</si>
  <si>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</si>
  <si>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</si>
  <si>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</si>
  <si>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</si>
  <si>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</si>
  <si>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</si>
  <si>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</si>
  <si>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</si>
  <si>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</si>
  <si>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</si>
  <si>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</si>
  <si>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</si>
  <si>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</si>
  <si>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</si>
  <si>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</si>
  <si>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</si>
  <si>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</si>
  <si>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</si>
  <si>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</si>
  <si>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</si>
  <si>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</si>
  <si>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</si>
  <si>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</si>
  <si>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</si>
  <si>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</si>
  <si>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</si>
  <si>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</si>
  <si>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</si>
  <si>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</si>
  <si>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</si>
  <si>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</si>
  <si>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</si>
  <si>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</si>
  <si>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</si>
  <si>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</si>
  <si>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</si>
  <si>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</si>
  <si>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</si>
  <si>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</si>
  <si>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</si>
  <si>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</si>
  <si>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</si>
  <si>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</si>
  <si>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</si>
  <si>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</si>
  <si>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</si>
  <si>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</si>
  <si>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</si>
  <si>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</si>
  <si>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</si>
  <si>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</si>
  <si>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</si>
  <si>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</si>
  <si>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</si>
  <si>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</si>
  <si>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</si>
  <si>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</si>
  <si>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</si>
  <si>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</si>
  <si>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</si>
  <si>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</si>
  <si>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</si>
  <si>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</si>
  <si>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</si>
  <si>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</si>
  <si>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</si>
  <si>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</si>
  <si>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</si>
  <si>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</si>
  <si>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</si>
  <si>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</si>
  <si>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</si>
  <si>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</si>
  <si>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</si>
  <si>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</si>
  <si>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</si>
  <si>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</si>
  <si>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</si>
  <si>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</si>
  <si>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</si>
  <si>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</si>
  <si>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</si>
  <si>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</si>
  <si>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</si>
  <si>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</si>
  <si>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</si>
  <si>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</si>
  <si>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</si>
  <si>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</si>
  <si>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</si>
  <si>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</si>
  <si>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</si>
  <si>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</si>
  <si>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</si>
  <si>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</si>
  <si>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</si>
  <si>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</si>
  <si>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</si>
  <si>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</si>
  <si>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</si>
  <si>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</si>
  <si>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</si>
  <si>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</si>
  <si>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</si>
  <si>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</si>
  <si>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</si>
  <si>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</si>
  <si>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</si>
  <si>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</si>
  <si>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</si>
  <si>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</si>
  <si>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</si>
  <si>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</si>
  <si>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</si>
  <si>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</si>
  <si>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</si>
  <si>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</si>
  <si>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</si>
  <si>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</si>
  <si>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</si>
  <si>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</si>
  <si>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</si>
  <si>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</si>
  <si>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</si>
  <si>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</si>
  <si>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</si>
  <si>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</si>
  <si>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</si>
  <si>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</si>
  <si>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</si>
  <si>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</si>
  <si>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</si>
  <si>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</si>
  <si>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</si>
  <si>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</si>
  <si>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</si>
  <si>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</si>
  <si>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</si>
  <si>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</si>
  <si>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</si>
  <si>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</si>
  <si>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</si>
  <si>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</si>
  <si>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</si>
  <si>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</si>
  <si>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</si>
  <si>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</si>
  <si>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</si>
  <si>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</si>
  <si>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</si>
  <si>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</si>
  <si>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</si>
  <si>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</si>
  <si>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</si>
  <si>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</si>
  <si>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</si>
  <si>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</si>
  <si>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</si>
  <si>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</si>
  <si>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</si>
  <si>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</si>
  <si>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</si>
  <si>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</si>
  <si>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</si>
  <si>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</si>
  <si>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</si>
  <si>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</si>
  <si>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</si>
  <si>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</si>
  <si>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</si>
  <si>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</si>
  <si>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</si>
  <si>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</si>
  <si>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</si>
  <si>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</si>
  <si>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</si>
  <si>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</si>
  <si>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</si>
  <si>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</si>
  <si>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</si>
  <si>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</si>
  <si>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</si>
  <si>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</si>
  <si>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</si>
  <si>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</si>
  <si>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</si>
  <si>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</si>
  <si>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</si>
  <si>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</si>
  <si>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</si>
  <si>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</si>
  <si>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</si>
  <si>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</si>
  <si>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</si>
  <si>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</si>
  <si>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</si>
  <si>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</si>
  <si>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</si>
  <si>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</si>
  <si>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</si>
  <si>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</si>
  <si>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</si>
  <si>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</si>
  <si>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</si>
  <si>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</si>
  <si>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</si>
  <si>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</si>
  <si>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</si>
  <si>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</si>
  <si>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</si>
  <si>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</si>
  <si>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</si>
  <si>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</si>
  <si>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</si>
  <si>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</si>
  <si>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</si>
  <si>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</si>
  <si>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</si>
  <si>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</si>
  <si>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</si>
  <si>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</si>
  <si>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</si>
  <si>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</si>
  <si>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</si>
  <si>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</si>
  <si>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</si>
  <si>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</si>
  <si>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</si>
  <si>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</si>
  <si>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</si>
  <si>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</si>
  <si>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</si>
  <si>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</si>
  <si>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</si>
  <si>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</si>
  <si>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</si>
  <si>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</si>
  <si>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</si>
  <si>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</si>
  <si>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</si>
  <si>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</si>
  <si>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</si>
  <si>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</si>
  <si>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</si>
  <si>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</si>
  <si>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</si>
  <si>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</si>
  <si>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</si>
  <si>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</si>
  <si>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</si>
  <si>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</si>
  <si>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</si>
  <si>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</si>
  <si>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</si>
  <si>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</si>
  <si>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</si>
  <si>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</si>
  <si>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</si>
  <si>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</si>
  <si>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</si>
  <si>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</si>
  <si>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</si>
  <si>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</si>
  <si>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</si>
  <si>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</si>
  <si>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</si>
  <si>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</si>
  <si>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</si>
  <si>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</si>
  <si>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</si>
  <si>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</si>
  <si>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</si>
  <si>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</si>
  <si>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</si>
  <si>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</si>
  <si>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</si>
  <si>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</si>
  <si>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</si>
  <si>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</si>
  <si>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</si>
  <si>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</si>
  <si>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</si>
  <si>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</si>
  <si>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</si>
  <si>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</si>
  <si>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</si>
  <si>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</si>
  <si>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</si>
  <si>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</si>
  <si>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</si>
  <si>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</si>
  <si>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</si>
  <si>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</si>
  <si>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</si>
  <si>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</si>
  <si>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</si>
  <si>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</si>
  <si>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</si>
  <si>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</si>
  <si>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</si>
  <si>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</si>
  <si>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</si>
  <si>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</si>
  <si>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</si>
  <si>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</si>
  <si>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</si>
  <si>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</si>
  <si>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</si>
  <si>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</si>
  <si>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</si>
  <si>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</si>
  <si>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</si>
  <si>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</si>
  <si>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</si>
  <si>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</si>
  <si>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</si>
  <si>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</si>
  <si>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</si>
  <si>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</si>
  <si>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</si>
  <si>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</si>
  <si>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</si>
  <si>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</si>
  <si>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</si>
  <si>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</si>
  <si>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</si>
  <si>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</si>
  <si>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</si>
  <si>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</si>
  <si>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</si>
  <si>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</si>
  <si>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</si>
  <si>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</si>
  <si>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</si>
  <si>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</si>
  <si>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</si>
  <si>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</si>
  <si>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</si>
  <si>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</si>
  <si>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</si>
  <si>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</si>
  <si>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</si>
  <si>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</si>
  <si>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</si>
  <si>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</si>
  <si>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</si>
  <si>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</si>
  <si>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</si>
  <si>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</si>
  <si>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</si>
  <si>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</si>
  <si>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</si>
  <si>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</si>
  <si>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</si>
  <si>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</si>
  <si>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</si>
  <si>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</si>
  <si>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</si>
  <si>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</si>
  <si>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</si>
  <si>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</si>
  <si>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</si>
  <si>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</si>
  <si>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</si>
  <si>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</si>
  <si>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</si>
  <si>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</si>
  <si>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</si>
  <si>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</si>
  <si>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</si>
  <si>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</si>
  <si>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</si>
  <si>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</si>
  <si>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</si>
  <si>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</si>
  <si>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</si>
  <si>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</si>
  <si>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</si>
  <si>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</si>
  <si>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</si>
  <si>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</si>
  <si>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</si>
  <si>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</si>
  <si>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</si>
  <si>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</si>
  <si>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</si>
  <si>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</si>
  <si>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</si>
  <si>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</si>
  <si>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</si>
  <si>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</si>
  <si>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</si>
  <si>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</si>
  <si>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</si>
  <si>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</si>
  <si>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</si>
  <si>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</si>
  <si>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</si>
  <si>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</si>
  <si>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</si>
  <si>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</si>
  <si>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</si>
  <si>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</si>
  <si>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</si>
  <si>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</si>
  <si>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</si>
  <si>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</si>
  <si>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</si>
  <si>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</si>
  <si>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</si>
  <si>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</si>
  <si>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</si>
  <si>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</si>
  <si>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</si>
  <si>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</si>
  <si>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</si>
  <si>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</si>
  <si>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</si>
  <si>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</si>
  <si>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</si>
  <si>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</si>
  <si>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</si>
  <si>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</si>
  <si>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</si>
  <si>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</si>
  <si>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</si>
  <si>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</si>
  <si>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</si>
  <si>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</si>
  <si>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</si>
  <si>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</si>
  <si>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</si>
  <si>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</si>
  <si>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</si>
  <si>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</si>
  <si>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</si>
  <si>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</si>
  <si>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</si>
  <si>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</si>
  <si>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</si>
  <si>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</si>
  <si>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</si>
  <si>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</si>
  <si>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</si>
  <si>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</si>
  <si>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</si>
  <si>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</si>
  <si>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</si>
  <si>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</si>
  <si>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</si>
  <si>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</si>
  <si>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</si>
  <si>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</si>
  <si>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</si>
  <si>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</si>
  <si>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</si>
  <si>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</si>
  <si>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</si>
  <si>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</si>
  <si>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</si>
  <si>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</si>
  <si>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</si>
  <si>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</si>
  <si>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</si>
  <si>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</si>
  <si>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</si>
  <si>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</si>
  <si>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</si>
  <si>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</si>
  <si>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</si>
  <si>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</si>
  <si>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</si>
  <si>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</si>
  <si>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</si>
  <si>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</si>
  <si>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</si>
  <si>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</si>
  <si>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</si>
  <si>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</si>
  <si>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</si>
  <si>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</si>
  <si>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</si>
  <si>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</si>
  <si>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</si>
  <si>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</si>
  <si>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</si>
  <si>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</si>
  <si>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</si>
  <si>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</si>
  <si>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</si>
  <si>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</si>
  <si>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</si>
  <si>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</si>
  <si>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</si>
  <si>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</si>
  <si>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</si>
  <si>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</si>
  <si>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</si>
  <si>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</si>
  <si>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</si>
  <si>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</si>
  <si>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</si>
  <si>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</si>
  <si>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</si>
  <si>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</si>
  <si>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</si>
  <si>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</si>
  <si>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</si>
  <si>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</si>
  <si>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</si>
  <si>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</si>
  <si>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</si>
  <si>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</si>
  <si>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</si>
  <si>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</si>
  <si>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</si>
  <si>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</si>
  <si>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</si>
  <si>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</si>
  <si>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</si>
  <si>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</si>
  <si>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</si>
  <si>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</si>
  <si>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</si>
  <si>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</si>
  <si>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</si>
  <si>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</si>
  <si>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</si>
  <si>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</si>
  <si>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</si>
  <si>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</si>
  <si>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</si>
  <si>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</si>
  <si>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</si>
  <si>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</si>
  <si>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</si>
  <si>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</si>
  <si>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</si>
  <si>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</si>
  <si>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</si>
  <si>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</si>
  <si>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</si>
  <si>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</si>
  <si>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</si>
  <si>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</si>
  <si>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</si>
  <si>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</si>
  <si>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</si>
  <si>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</si>
  <si>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</si>
  <si>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</si>
  <si>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</si>
  <si>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</si>
  <si>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</si>
  <si>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</si>
  <si>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</si>
  <si>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</si>
  <si>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</si>
  <si>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</si>
  <si>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</si>
  <si>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</si>
  <si>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</si>
  <si>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</si>
  <si>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</si>
  <si>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</si>
  <si>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</si>
  <si>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</si>
  <si>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</si>
  <si>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</si>
  <si>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</si>
  <si>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</si>
  <si>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</si>
  <si>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</si>
  <si>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</si>
  <si>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</si>
  <si>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</si>
  <si>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</si>
  <si>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</si>
  <si>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</si>
  <si>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</si>
  <si>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</si>
  <si>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</si>
  <si>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</si>
  <si>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</si>
  <si>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</si>
  <si>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</si>
  <si>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</si>
  <si>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</si>
  <si>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</si>
  <si>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</si>
  <si>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</si>
  <si>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</si>
  <si>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</si>
  <si>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</si>
  <si>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</si>
  <si>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</si>
  <si>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</si>
  <si>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</si>
  <si>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</si>
  <si>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</si>
  <si>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</si>
  <si>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</si>
  <si>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</si>
  <si>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</si>
  <si>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</si>
  <si>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</si>
  <si>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</si>
  <si>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</si>
  <si>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</si>
  <si>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</si>
  <si>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</si>
  <si>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</si>
  <si>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</si>
  <si>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</si>
  <si>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</si>
  <si>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</si>
  <si>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</si>
  <si>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</si>
  <si>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</si>
  <si>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</si>
  <si>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</si>
  <si>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</si>
  <si>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</si>
  <si>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</si>
  <si>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</si>
  <si>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</si>
  <si>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</si>
  <si>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</si>
  <si>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</si>
  <si>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</si>
  <si>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</si>
  <si>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</si>
  <si>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</si>
  <si>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</si>
  <si>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</si>
  <si>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</si>
  <si>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</si>
  <si>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</si>
  <si>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</si>
  <si>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</si>
  <si>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</si>
  <si>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</si>
  <si>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</si>
  <si>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</si>
  <si>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</si>
  <si>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</si>
  <si>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</si>
  <si>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</si>
  <si>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</si>
  <si>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</si>
  <si>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</si>
  <si>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</si>
  <si>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</si>
  <si>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</si>
  <si>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</si>
  <si>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</si>
  <si>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</si>
  <si>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</si>
  <si>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</si>
  <si>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</si>
  <si>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</si>
  <si>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</si>
  <si>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</si>
  <si>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</si>
  <si>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</si>
  <si>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</si>
  <si>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</si>
  <si>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</si>
  <si>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</si>
  <si>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</si>
  <si>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</si>
  <si>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</si>
  <si>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</si>
  <si>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</si>
  <si>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</si>
  <si>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</si>
  <si>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</si>
  <si>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</si>
  <si>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</si>
  <si>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</si>
  <si>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</si>
  <si>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</si>
  <si>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</si>
  <si>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</si>
  <si>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</si>
  <si>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</si>
  <si>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</si>
  <si>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</si>
  <si>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</si>
  <si>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</si>
  <si>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</si>
  <si>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</si>
  <si>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</si>
  <si>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</si>
  <si>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</si>
  <si>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</si>
  <si>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</si>
  <si>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</si>
  <si>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</si>
  <si>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</si>
  <si>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</si>
  <si>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</si>
  <si>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</si>
  <si>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</si>
  <si>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</si>
  <si>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</si>
  <si>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</si>
  <si>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</si>
  <si>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</si>
  <si>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</si>
  <si>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</si>
  <si>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</si>
  <si>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</si>
  <si>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</si>
  <si>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</si>
  <si>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</si>
  <si>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</si>
  <si>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</si>
  <si>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</si>
  <si>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</si>
  <si>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</si>
  <si>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</si>
  <si>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</si>
  <si>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</si>
  <si>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</si>
  <si>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</si>
  <si>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</si>
  <si>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</si>
  <si>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</si>
  <si>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</si>
  <si>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</si>
  <si>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</si>
  <si>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</si>
  <si>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</si>
  <si>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</si>
  <si>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</si>
  <si>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</si>
  <si>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</si>
  <si>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</si>
  <si>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</si>
  <si>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</si>
  <si>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</si>
  <si>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</si>
  <si>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</si>
  <si>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</si>
  <si>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</si>
  <si>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</si>
  <si>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</si>
  <si>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</si>
  <si>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</si>
  <si>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</si>
  <si>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</si>
  <si>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</si>
  <si>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</si>
  <si>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</si>
  <si>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</si>
  <si>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</si>
  <si>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</si>
  <si>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</si>
  <si>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</si>
  <si>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</si>
  <si>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</si>
  <si>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</si>
  <si>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</si>
  <si>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</si>
  <si>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</si>
  <si>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</si>
  <si>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</si>
  <si>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</si>
  <si>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</si>
  <si>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</si>
  <si>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</si>
  <si>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</si>
  <si>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</si>
  <si>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</si>
  <si>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</si>
  <si>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</si>
  <si>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</si>
  <si>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</si>
  <si>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</si>
  <si>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</si>
  <si>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</si>
  <si>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</si>
  <si>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</si>
  <si>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</si>
  <si>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</si>
  <si>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</si>
  <si>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</si>
  <si>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</si>
  <si>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</si>
  <si>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</si>
  <si>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</si>
  <si>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</si>
  <si>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</si>
  <si>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</si>
  <si>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</si>
  <si>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</si>
  <si>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</si>
  <si>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</si>
  <si>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</si>
  <si>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</si>
  <si>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</si>
  <si>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</si>
  <si>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</si>
  <si>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</si>
  <si>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</si>
  <si>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</si>
  <si>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</si>
  <si>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</si>
  <si>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</si>
  <si>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</si>
  <si>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</si>
  <si>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</si>
  <si>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</si>
  <si>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</si>
  <si>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</si>
  <si>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</si>
  <si>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</si>
  <si>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</si>
  <si>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</si>
  <si>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</si>
  <si>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</si>
  <si>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</si>
  <si>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</si>
  <si>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</si>
  <si>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</si>
  <si>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</si>
  <si>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</si>
  <si>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</si>
  <si>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</si>
  <si>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</si>
  <si>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</si>
  <si>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</si>
  <si>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</si>
  <si>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</si>
  <si>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</si>
  <si>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</si>
  <si>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</si>
  <si>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</si>
  <si>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</si>
  <si>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</si>
  <si>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</si>
  <si>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</si>
  <si>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</si>
  <si>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</si>
  <si>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</si>
  <si>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</si>
  <si>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</si>
  <si>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</si>
  <si>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</si>
  <si>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</si>
  <si>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</si>
  <si>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</si>
  <si>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</si>
  <si>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</si>
  <si>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</si>
  <si>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</si>
  <si>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</si>
  <si>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</si>
  <si>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</si>
  <si>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</si>
  <si>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</si>
  <si>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</si>
  <si>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</si>
  <si>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</si>
  <si>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</si>
  <si>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</si>
  <si>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</si>
  <si>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</si>
  <si>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</si>
  <si>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</si>
  <si>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</si>
  <si>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</si>
  <si>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</si>
  <si>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</si>
  <si>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</si>
  <si>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</si>
  <si>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</si>
  <si>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</si>
  <si>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</si>
  <si>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</si>
  <si>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</si>
  <si>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</si>
  <si>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</si>
  <si>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</si>
  <si>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</si>
  <si>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</si>
  <si>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</si>
  <si>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</si>
  <si>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</si>
  <si>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</si>
  <si>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</si>
  <si>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</si>
  <si>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</si>
  <si>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</si>
  <si>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</si>
  <si>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</si>
  <si>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</si>
  <si>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</si>
  <si>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</si>
  <si>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</si>
  <si>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</si>
  <si>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</si>
  <si>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</si>
  <si>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</si>
  <si>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</si>
  <si>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</si>
  <si>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</si>
  <si>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</si>
  <si>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</si>
  <si>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</si>
  <si>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</si>
  <si>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</si>
  <si>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</si>
  <si>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</si>
  <si>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</si>
  <si>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</si>
  <si>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</si>
  <si>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</si>
  <si>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</si>
  <si>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</si>
  <si>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</si>
  <si>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</si>
  <si>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</si>
  <si>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</si>
  <si>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</si>
  <si>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</si>
  <si>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</si>
  <si>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</si>
  <si>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</si>
  <si>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</si>
  <si>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</si>
  <si>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</si>
  <si>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</si>
  <si>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</si>
  <si>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</si>
  <si>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</si>
  <si>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</si>
  <si>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</si>
  <si>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</si>
  <si>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</si>
  <si>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</si>
  <si>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</si>
  <si>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</si>
  <si>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</si>
  <si>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</si>
  <si>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</si>
  <si>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</si>
  <si>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</si>
  <si>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</si>
  <si>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</si>
  <si>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</si>
  <si>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</si>
  <si>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</si>
  <si>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</si>
  <si>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</si>
  <si>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</si>
  <si>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</si>
  <si>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</si>
  <si>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</si>
  <si>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</si>
  <si>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</si>
  <si>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</si>
  <si>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</si>
  <si>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</si>
  <si>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</si>
  <si>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</si>
  <si>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</si>
  <si>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</si>
  <si>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</si>
  <si>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</si>
  <si>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</si>
  <si>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</si>
  <si>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</si>
  <si>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</si>
  <si>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</si>
  <si>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</si>
  <si>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</si>
  <si>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</si>
  <si>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</si>
  <si>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</si>
  <si>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</si>
  <si>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</si>
  <si>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</si>
  <si>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</si>
  <si>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</si>
  <si>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</si>
  <si>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</si>
  <si>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</si>
  <si>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</si>
  <si>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</si>
  <si>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</si>
  <si>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</si>
  <si>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</si>
  <si>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</si>
  <si>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</si>
  <si>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</si>
  <si>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</si>
  <si>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</si>
  <si>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</si>
  <si>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</si>
  <si>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</si>
  <si>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</si>
  <si>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</si>
  <si>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</si>
  <si>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</si>
  <si>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</si>
  <si>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</si>
  <si>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</si>
  <si>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</si>
  <si>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</si>
  <si>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</si>
  <si>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</si>
  <si>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</si>
  <si>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</si>
  <si>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</si>
  <si>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</si>
  <si>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</si>
  <si>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</si>
  <si>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</si>
  <si>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</si>
  <si>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</si>
  <si>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</si>
  <si>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</si>
  <si>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</si>
  <si>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</si>
  <si>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</si>
  <si>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</si>
  <si>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</si>
  <si>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</si>
  <si>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</si>
  <si>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</si>
  <si>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</si>
  <si>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</si>
  <si>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</si>
  <si>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</si>
  <si>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</si>
  <si>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</si>
  <si>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</si>
  <si>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</si>
  <si>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</si>
  <si>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</si>
  <si>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</si>
  <si>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</si>
  <si>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</si>
  <si>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</si>
  <si>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</si>
  <si>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</si>
  <si>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</si>
  <si>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</si>
  <si>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</si>
  <si>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</si>
  <si>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</si>
  <si>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</si>
  <si>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</si>
  <si>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</si>
  <si>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</si>
  <si>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</si>
  <si>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</si>
  <si>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</si>
  <si>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</si>
  <si>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</si>
  <si>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</si>
  <si>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</si>
  <si>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</si>
  <si>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</si>
  <si>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</si>
  <si>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</si>
  <si>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</si>
  <si>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</si>
  <si>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</si>
  <si>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</si>
  <si>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</si>
  <si>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</si>
  <si>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</si>
  <si>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</si>
  <si>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</si>
  <si>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</si>
  <si>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</si>
  <si>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</si>
  <si>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</si>
  <si>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</si>
  <si>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</si>
  <si>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</si>
  <si>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</si>
  <si>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</si>
  <si>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</si>
  <si>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</si>
  <si>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</si>
  <si>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</si>
  <si>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</si>
  <si>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</si>
  <si>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</si>
  <si>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</si>
  <si>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</si>
  <si>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</si>
  <si>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</si>
  <si>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</si>
  <si>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</si>
  <si>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</si>
  <si>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</si>
  <si>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</si>
  <si>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</si>
  <si>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</si>
  <si>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</si>
  <si>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</si>
  <si>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</si>
  <si>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</si>
  <si>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</si>
  <si>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</si>
  <si>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</si>
  <si>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</si>
  <si>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</si>
  <si>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</si>
  <si>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</si>
  <si>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</si>
  <si>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</si>
  <si>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</si>
  <si>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</si>
  <si>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</si>
  <si>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</si>
  <si>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</si>
  <si>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</si>
  <si>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</si>
  <si>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</si>
  <si>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</si>
  <si>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</si>
  <si>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</si>
  <si>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</si>
  <si>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</si>
  <si>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</si>
  <si>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</si>
  <si>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</si>
  <si>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</si>
  <si>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</si>
  <si>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</si>
  <si>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</si>
  <si>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</si>
  <si>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</si>
  <si>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</si>
  <si>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</si>
  <si>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</si>
  <si>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</si>
  <si>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</si>
  <si>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</si>
  <si>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</si>
  <si>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</si>
  <si>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</si>
  <si>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</si>
  <si>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</si>
  <si>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</si>
  <si>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</si>
  <si>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</si>
  <si>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</si>
  <si>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</si>
  <si>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</si>
  <si>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</si>
  <si>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</si>
  <si>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</si>
  <si>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</si>
  <si>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</si>
  <si>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</si>
  <si>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</si>
  <si>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</si>
  <si>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</si>
  <si>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</si>
  <si>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</si>
  <si>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</si>
  <si>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</si>
  <si>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</si>
  <si>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</si>
  <si>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</si>
  <si>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</si>
  <si>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</si>
  <si>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</si>
  <si>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</si>
  <si>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</si>
  <si>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</si>
  <si>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</si>
  <si>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</si>
  <si>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</si>
  <si>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</si>
  <si>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</si>
  <si>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</si>
  <si>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</si>
  <si>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</si>
  <si>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</si>
  <si>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</si>
  <si>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</si>
  <si>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</si>
  <si>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</si>
  <si>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</si>
  <si>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</si>
  <si>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</si>
  <si>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</si>
  <si>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</si>
  <si>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</si>
  <si>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</si>
  <si>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</si>
  <si>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</si>
  <si>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</si>
  <si>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</si>
  <si>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</si>
  <si>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</si>
  <si>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</si>
  <si>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</si>
  <si>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</si>
  <si>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</si>
  <si>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</si>
  <si>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</si>
  <si>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</si>
  <si>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</si>
  <si>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</si>
  <si>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</si>
  <si>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</si>
  <si>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</si>
  <si>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</si>
  <si>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</si>
  <si>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</si>
  <si>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</si>
  <si>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</si>
  <si>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</si>
  <si>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</si>
  <si>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</si>
  <si>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</si>
  <si>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</si>
  <si>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</si>
  <si>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</si>
  <si>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</si>
  <si>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</si>
  <si>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</si>
  <si>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</si>
  <si>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</si>
  <si>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</si>
  <si>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</si>
  <si>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</si>
  <si>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</si>
  <si>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</si>
  <si>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</si>
  <si>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</si>
  <si>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</si>
  <si>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</si>
  <si>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</si>
  <si>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</si>
  <si>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</si>
  <si>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</si>
  <si>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</si>
  <si>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</si>
  <si>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</si>
  <si>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</si>
  <si>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</si>
  <si>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</si>
  <si>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</si>
  <si>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</si>
  <si>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</si>
  <si>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</si>
  <si>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</si>
  <si>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</si>
  <si>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</si>
  <si>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</si>
  <si>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</si>
  <si>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</si>
  <si>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</si>
  <si>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</si>
  <si>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</si>
  <si>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</si>
  <si>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</si>
  <si>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</si>
  <si>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</si>
  <si>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</si>
  <si>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</si>
  <si>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</si>
  <si>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</si>
  <si>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</si>
  <si>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</si>
  <si>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</si>
  <si>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</si>
  <si>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</si>
  <si>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</si>
  <si>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</si>
  <si>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</si>
  <si>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</si>
  <si>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</si>
  <si>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</si>
  <si>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</si>
  <si>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</si>
  <si>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</si>
  <si>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</si>
  <si>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</si>
  <si>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</si>
  <si>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</si>
  <si>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</si>
  <si>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</si>
  <si>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</si>
  <si>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</si>
  <si>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</si>
  <si>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</si>
  <si>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</si>
  <si>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</si>
  <si>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</si>
  <si>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</si>
  <si>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</si>
  <si>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</si>
  <si>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</si>
  <si>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</si>
  <si>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</si>
  <si>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</si>
  <si>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</si>
  <si>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</si>
  <si>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</si>
  <si>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</si>
  <si>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</si>
  <si>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</si>
  <si>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</si>
  <si>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</si>
  <si>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</si>
  <si>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</si>
  <si>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</si>
  <si>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</si>
  <si>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</si>
  <si>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</si>
  <si>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</si>
  <si>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</si>
  <si>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</si>
  <si>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</si>
  <si>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</si>
  <si>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</si>
  <si>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</si>
  <si>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</si>
  <si>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</si>
  <si>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</si>
  <si>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</si>
  <si>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</si>
  <si>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</si>
  <si>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</si>
  <si>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</si>
  <si>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</si>
  <si>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</si>
  <si>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</si>
  <si>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</si>
  <si>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</si>
  <si>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</si>
  <si>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</si>
  <si>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</si>
  <si>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</si>
  <si>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</si>
  <si>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</si>
  <si>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</si>
  <si>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</si>
  <si>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</si>
  <si>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</si>
  <si>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</si>
  <si>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</si>
  <si>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</si>
  <si>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</si>
  <si>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</si>
  <si>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</si>
  <si>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</si>
  <si>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</si>
  <si>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</si>
  <si>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</si>
  <si>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</si>
  <si>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</si>
  <si>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</si>
  <si>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</si>
  <si>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</si>
  <si>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</si>
  <si>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</si>
  <si>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</si>
  <si>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</si>
  <si>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</si>
  <si>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</si>
  <si>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</si>
  <si>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</si>
  <si>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</si>
  <si>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</si>
  <si>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</si>
  <si>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</si>
  <si>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</si>
  <si>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</si>
  <si>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</si>
  <si>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</si>
  <si>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</si>
  <si>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</si>
  <si>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</si>
  <si>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</si>
  <si>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</si>
  <si>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</si>
  <si>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</si>
  <si>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</si>
  <si>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</si>
  <si>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</si>
  <si>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</si>
  <si>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</si>
  <si>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</si>
  <si>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</si>
  <si>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</si>
  <si>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</si>
  <si>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</si>
  <si>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</si>
  <si>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</si>
  <si>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</si>
  <si>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</si>
  <si>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</si>
  <si>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</si>
  <si>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</si>
  <si>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</si>
  <si>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</si>
  <si>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</si>
  <si>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</si>
  <si>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</si>
  <si>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</si>
  <si>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</si>
  <si>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</si>
  <si>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</si>
  <si>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</si>
  <si>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</si>
  <si>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</si>
  <si>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</si>
  <si>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</si>
  <si>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</si>
  <si>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</si>
  <si>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</si>
  <si>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</si>
  <si>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</si>
  <si>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</si>
  <si>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</si>
  <si>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</si>
  <si>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</si>
  <si>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</si>
  <si>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</si>
  <si>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</si>
  <si>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</si>
  <si>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</si>
  <si>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</si>
  <si>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</si>
  <si>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</si>
  <si>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</si>
  <si>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</si>
  <si>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</si>
  <si>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</si>
  <si>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</si>
  <si>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</si>
  <si>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</si>
  <si>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</si>
  <si>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</si>
  <si>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</si>
  <si>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</si>
  <si>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</si>
  <si>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</si>
  <si>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</si>
  <si>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</si>
  <si>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</si>
  <si>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</si>
  <si>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</si>
  <si>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</si>
  <si>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</si>
  <si>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</si>
  <si>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</si>
  <si>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</si>
  <si>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</si>
  <si>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</si>
  <si>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</si>
  <si>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</si>
  <si>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</si>
  <si>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</si>
  <si>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</si>
  <si>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</si>
  <si>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</si>
  <si>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</si>
  <si>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</si>
  <si>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</si>
  <si>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</si>
  <si>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</si>
  <si>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</si>
  <si>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</si>
  <si>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</si>
  <si>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</si>
  <si>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</si>
  <si>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</si>
  <si>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</si>
  <si>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</si>
  <si>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</si>
  <si>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</si>
  <si>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</si>
  <si>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</si>
  <si>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</si>
  <si>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</si>
  <si>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</si>
  <si>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</si>
  <si>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</si>
  <si>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</si>
  <si>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</si>
  <si>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</si>
  <si>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</si>
  <si>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</si>
  <si>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</si>
  <si>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</si>
  <si>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</si>
  <si>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</si>
  <si>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</si>
  <si>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</si>
  <si>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</si>
  <si>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</si>
  <si>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</si>
  <si>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</si>
  <si>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</si>
  <si>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</si>
  <si>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</si>
  <si>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</si>
  <si>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</si>
  <si>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</si>
  <si>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</si>
  <si>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</si>
  <si>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</si>
  <si>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</si>
  <si>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</si>
  <si>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</si>
  <si>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</si>
  <si>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</si>
  <si>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</si>
  <si>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</si>
  <si>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</si>
  <si>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</si>
  <si>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</si>
  <si>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</si>
  <si>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</si>
  <si>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</si>
  <si>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</si>
  <si>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</si>
  <si>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</si>
  <si>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</si>
  <si>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</si>
  <si>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</si>
  <si>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</si>
  <si>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</si>
  <si>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</si>
  <si>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</si>
  <si>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</si>
  <si>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</si>
  <si>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</si>
  <si>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</si>
  <si>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</si>
  <si>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</si>
  <si>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</si>
  <si>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</si>
  <si>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</si>
  <si>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</si>
  <si>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</si>
  <si>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</si>
  <si>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</si>
  <si>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</si>
  <si>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</si>
  <si>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</si>
  <si>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</si>
  <si>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</si>
  <si>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</si>
  <si>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</si>
  <si>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</si>
  <si>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</si>
  <si>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</si>
  <si>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</si>
  <si>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</si>
  <si>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</si>
  <si>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</si>
  <si>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</si>
  <si>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</si>
  <si>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</si>
  <si>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</si>
  <si>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</si>
  <si>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</si>
  <si>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</si>
  <si>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</si>
  <si>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</si>
  <si>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</si>
  <si>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</si>
  <si>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</si>
  <si>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</si>
  <si>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</si>
  <si>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</si>
  <si>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</si>
  <si>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</si>
  <si>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</si>
  <si>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</si>
  <si>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</si>
  <si>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</si>
  <si>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</si>
  <si>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</si>
  <si>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</si>
  <si>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</si>
  <si>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</si>
  <si>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</si>
  <si>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</si>
  <si>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</si>
  <si>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</si>
  <si>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</si>
  <si>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</si>
  <si>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</si>
  <si>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</si>
  <si>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</si>
  <si>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</si>
  <si>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</si>
  <si>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</si>
  <si>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</si>
  <si>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</si>
  <si>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</si>
  <si>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</si>
  <si>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</si>
  <si>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</si>
  <si>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</si>
  <si>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</si>
  <si>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</si>
  <si>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</si>
  <si>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</si>
  <si>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</si>
  <si>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</si>
  <si>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</si>
  <si>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</si>
  <si>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</si>
  <si>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</si>
  <si>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</si>
  <si>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</si>
  <si>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</si>
  <si>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</si>
  <si>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</si>
  <si>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</si>
  <si>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</si>
  <si>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</si>
  <si>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</si>
  <si>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</si>
  <si>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</si>
  <si>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</si>
  <si>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</si>
  <si>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</si>
  <si>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</si>
  <si>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</si>
  <si>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</si>
  <si>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</si>
  <si>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</si>
  <si>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</si>
  <si>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</si>
  <si>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</si>
  <si>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</si>
  <si>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</si>
  <si>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</si>
  <si>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</si>
  <si>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</si>
  <si>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</si>
  <si>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</si>
  <si>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</si>
  <si>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</si>
  <si>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</si>
  <si>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</si>
  <si>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</si>
  <si>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</si>
  <si>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</si>
  <si>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</si>
  <si>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</si>
  <si>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</si>
  <si>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</si>
  <si>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</si>
  <si>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</si>
  <si>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</si>
  <si>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</si>
  <si>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</si>
  <si>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</si>
  <si>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</si>
  <si>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</si>
  <si>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</si>
  <si>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</si>
  <si>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</si>
  <si>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</si>
  <si>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</si>
  <si>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</si>
  <si>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</si>
  <si>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</si>
  <si>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</si>
  <si>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</si>
  <si>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</si>
  <si>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</si>
  <si>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</si>
  <si>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</si>
  <si>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</si>
  <si>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</si>
  <si>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</si>
  <si>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</si>
  <si>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</si>
  <si>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</si>
  <si>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</si>
  <si>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</si>
  <si>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</si>
  <si>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</si>
  <si>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</si>
  <si>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</si>
  <si>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</si>
  <si>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</si>
  <si>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</si>
  <si>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</si>
  <si>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</si>
  <si>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</si>
  <si>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</si>
  <si>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</si>
  <si>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</si>
  <si>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</si>
  <si>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</si>
  <si>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</si>
  <si>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</si>
  <si>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</si>
  <si>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</si>
  <si>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</si>
  <si>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</si>
  <si>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</si>
  <si>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</si>
  <si>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</si>
  <si>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</si>
  <si>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</si>
  <si>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</si>
  <si>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</si>
  <si>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</si>
  <si>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</si>
  <si>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</si>
  <si>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</si>
  <si>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</si>
  <si>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</si>
  <si>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</si>
  <si>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</si>
  <si>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</si>
  <si>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</si>
  <si>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</si>
  <si>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</si>
  <si>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</si>
  <si>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</si>
  <si>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</si>
  <si>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</si>
  <si>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</si>
  <si>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</si>
  <si>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</si>
  <si>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</si>
  <si>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</si>
  <si>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</si>
  <si>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</si>
  <si>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</si>
  <si>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</si>
  <si>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</si>
  <si>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</si>
  <si>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</si>
  <si>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</si>
  <si>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</si>
  <si>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</si>
  <si>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</si>
  <si>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</si>
  <si>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</si>
  <si>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</si>
  <si>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</si>
  <si>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</si>
  <si>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</si>
  <si>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</si>
  <si>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</si>
  <si>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</si>
  <si>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</si>
  <si>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</si>
  <si>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</si>
  <si>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</si>
  <si>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</si>
  <si>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</si>
  <si>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</si>
  <si>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</si>
  <si>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</si>
  <si>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</si>
  <si>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</si>
  <si>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</si>
  <si>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</si>
  <si>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</si>
  <si>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</si>
  <si>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</si>
  <si>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</si>
  <si>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</si>
  <si>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</si>
  <si>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</si>
  <si>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</si>
  <si>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</si>
  <si>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</si>
  <si>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</si>
  <si>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</si>
  <si>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</si>
  <si>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</si>
  <si>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</si>
  <si>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</si>
  <si>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</si>
  <si>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</si>
  <si>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</si>
  <si>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</si>
  <si>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</si>
  <si>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</si>
  <si>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</si>
  <si>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</si>
  <si>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</si>
  <si>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</si>
  <si>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</si>
  <si>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</si>
  <si>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</si>
  <si>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</si>
  <si>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</si>
  <si>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</si>
  <si>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</si>
  <si>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</si>
  <si>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</si>
  <si>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</si>
  <si>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</si>
  <si>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</si>
  <si>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</si>
  <si>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</si>
  <si>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</si>
  <si>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</si>
  <si>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</si>
  <si>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</si>
  <si>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</si>
  <si>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</si>
  <si>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</si>
  <si>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</si>
  <si>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</si>
  <si>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</si>
  <si>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</si>
  <si>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</si>
  <si>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</si>
  <si>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</si>
  <si>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</si>
  <si>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</si>
  <si>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</si>
  <si>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</si>
  <si>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</si>
  <si>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</si>
  <si>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</si>
  <si>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</si>
  <si>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</si>
  <si>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</si>
  <si>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</si>
  <si>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</si>
  <si>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</si>
  <si>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</si>
  <si>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</si>
  <si>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</si>
  <si>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</si>
  <si>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</si>
  <si>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</si>
  <si>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</si>
  <si>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</si>
  <si>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</si>
  <si>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</si>
  <si>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</si>
  <si>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</si>
  <si>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</si>
  <si>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</si>
  <si>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</si>
  <si>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</si>
  <si>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</si>
  <si>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</si>
  <si>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</si>
  <si>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</si>
  <si>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</si>
  <si>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</si>
  <si>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</si>
  <si>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</si>
  <si>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</si>
  <si>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</si>
  <si>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</si>
  <si>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</si>
  <si>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</si>
  <si>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</si>
  <si>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</si>
  <si>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</si>
  <si>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</si>
  <si>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</si>
  <si>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</si>
  <si>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</si>
  <si>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</si>
  <si>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</si>
  <si>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</si>
  <si>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</si>
  <si>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</si>
  <si>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</si>
  <si>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</si>
  <si>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</si>
  <si>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</si>
  <si>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</si>
  <si>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</si>
  <si>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</si>
  <si>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</si>
  <si>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</si>
  <si>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</si>
  <si>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</si>
  <si>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</si>
  <si>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</si>
  <si>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</si>
  <si>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</si>
  <si>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</si>
  <si>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</si>
  <si>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</si>
  <si>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</si>
  <si>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</si>
  <si>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</si>
  <si>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</si>
  <si>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</si>
  <si>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</si>
  <si>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</si>
  <si>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</si>
  <si>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</si>
  <si>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</si>
  <si>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</si>
  <si>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</si>
  <si>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</si>
  <si>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</si>
  <si>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</si>
  <si>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</si>
  <si>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</si>
  <si>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</si>
  <si>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</si>
  <si>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</si>
  <si>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</si>
  <si>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</si>
  <si>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</si>
  <si>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</si>
  <si>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</si>
  <si>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</si>
  <si>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</si>
  <si>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</si>
  <si>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</si>
  <si>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</si>
  <si>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</si>
  <si>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</si>
  <si>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</si>
  <si>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</si>
  <si>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</si>
  <si>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</si>
  <si>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</si>
  <si>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</si>
  <si>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</si>
  <si>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</si>
  <si>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</si>
  <si>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</si>
  <si>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</si>
  <si>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</si>
  <si>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</si>
  <si>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</si>
  <si>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</si>
  <si>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</si>
  <si>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</si>
  <si>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</si>
  <si>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</si>
  <si>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</si>
  <si>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</si>
  <si>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</si>
  <si>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</si>
  <si>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</si>
  <si>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</si>
  <si>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</si>
  <si>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</si>
  <si>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</si>
  <si>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</si>
  <si>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</si>
  <si>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</si>
  <si>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</si>
  <si>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</si>
  <si>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</si>
  <si>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</si>
  <si>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</si>
  <si>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</si>
  <si>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</si>
  <si>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</si>
  <si>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</si>
  <si>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</si>
  <si>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</si>
  <si>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</si>
  <si>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</si>
  <si>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</si>
  <si>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</si>
  <si>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</si>
  <si>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</si>
  <si>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</si>
  <si>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</si>
  <si>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</si>
  <si>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</si>
  <si>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</si>
  <si>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</si>
  <si>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</si>
  <si>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</si>
  <si>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</si>
  <si>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</si>
  <si>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</si>
  <si>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</si>
  <si>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</si>
  <si>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</si>
  <si>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</si>
  <si>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</si>
  <si>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</si>
  <si>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</si>
  <si>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</si>
  <si>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</si>
  <si>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</si>
  <si>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</si>
  <si>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</si>
  <si>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</si>
  <si>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</si>
  <si>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</si>
  <si>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</si>
  <si>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</si>
  <si>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</si>
  <si>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</si>
  <si>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</si>
  <si>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</si>
  <si>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</si>
  <si>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</si>
  <si>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</si>
  <si>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</si>
  <si>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</si>
  <si>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</si>
  <si>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</si>
  <si>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</si>
  <si>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</si>
  <si>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</si>
  <si>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</si>
  <si>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</si>
  <si>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</si>
  <si>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</si>
  <si>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</si>
  <si>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</si>
  <si>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</si>
  <si>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</si>
  <si>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</si>
  <si>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</si>
  <si>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</si>
  <si>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</si>
  <si>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</si>
  <si>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</si>
  <si>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</si>
  <si>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</si>
  <si>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</si>
  <si>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</si>
  <si>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</si>
  <si>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</si>
  <si>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</si>
  <si>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</si>
  <si>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</si>
  <si>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</si>
  <si>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</si>
  <si>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</si>
  <si>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</si>
  <si>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</si>
  <si>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</si>
  <si>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</si>
  <si>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</si>
  <si>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</si>
  <si>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</si>
  <si>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</si>
  <si>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</si>
  <si>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</si>
  <si>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</si>
  <si>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</si>
  <si>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</si>
  <si>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</si>
  <si>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</si>
  <si>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</si>
  <si>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</si>
  <si>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</si>
  <si>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</si>
  <si>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</si>
  <si>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</si>
  <si>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</si>
  <si>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</si>
  <si>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</si>
  <si>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</si>
  <si>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</si>
  <si>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</si>
  <si>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</si>
  <si>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</si>
  <si>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</si>
  <si>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</si>
  <si>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</si>
  <si>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</si>
  <si>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</si>
  <si>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</si>
  <si>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</si>
  <si>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</si>
  <si>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</si>
  <si>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</si>
  <si>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</si>
  <si>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</si>
  <si>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</si>
  <si>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</si>
  <si>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</si>
  <si>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</si>
  <si>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</si>
  <si>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</si>
  <si>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</si>
  <si>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</si>
  <si>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</si>
  <si>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</si>
  <si>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</si>
  <si>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</si>
  <si>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</si>
  <si>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</si>
  <si>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</si>
  <si>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</si>
  <si>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</si>
  <si>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</si>
  <si>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</si>
  <si>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</si>
  <si>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</si>
  <si>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</si>
  <si>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</si>
  <si>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</si>
  <si>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</si>
  <si>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</si>
  <si>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</si>
  <si>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</si>
  <si>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</si>
  <si>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</si>
  <si>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</si>
  <si>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</si>
  <si>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</si>
  <si>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</si>
  <si>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</si>
  <si>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</si>
  <si>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</si>
  <si>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</si>
  <si>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</si>
  <si>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</si>
  <si>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</si>
  <si>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</si>
  <si>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</si>
  <si>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</si>
  <si>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</si>
  <si>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</si>
  <si>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</si>
  <si>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</si>
  <si>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</si>
  <si>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</si>
  <si>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</si>
  <si>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</si>
  <si>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</si>
  <si>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</si>
  <si>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</si>
  <si>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</si>
  <si>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</si>
  <si>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</si>
  <si>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</si>
  <si>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</si>
  <si>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</si>
  <si>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</si>
  <si>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</si>
  <si>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</si>
  <si>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</si>
  <si>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</si>
  <si>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</si>
  <si>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</si>
  <si>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</si>
  <si>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</si>
  <si>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</si>
  <si>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</si>
  <si>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</si>
  <si>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</si>
  <si>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</si>
  <si>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</si>
  <si>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</si>
  <si>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</si>
  <si>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</si>
  <si>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</si>
  <si>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</si>
  <si>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</si>
  <si>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</si>
  <si>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</si>
  <si>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</si>
  <si>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</si>
  <si>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</si>
  <si>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</si>
  <si>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</si>
  <si>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</si>
  <si>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</si>
  <si>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</si>
  <si>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</si>
  <si>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</si>
  <si>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</si>
  <si>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</si>
  <si>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</si>
  <si>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</si>
  <si>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</si>
  <si>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</si>
  <si>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</si>
  <si>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</si>
  <si>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</si>
  <si>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</si>
  <si>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</si>
  <si>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</si>
  <si>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</si>
  <si>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</si>
  <si>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</si>
  <si>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</si>
  <si>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</si>
  <si>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</si>
  <si>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</si>
  <si>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</si>
  <si>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</si>
  <si>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</si>
  <si>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</si>
  <si>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</si>
  <si>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</si>
  <si>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</si>
  <si>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</si>
  <si>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</si>
  <si>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</si>
  <si>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</si>
  <si>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</si>
  <si>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</si>
  <si>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</si>
  <si>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</si>
  <si>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</si>
  <si>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</si>
  <si>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</si>
  <si>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</si>
  <si>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</si>
  <si>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</si>
  <si>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</si>
  <si>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</si>
  <si>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</si>
  <si>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</si>
  <si>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</si>
  <si>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</si>
  <si>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</si>
  <si>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</si>
  <si>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</si>
  <si>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</si>
  <si>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</si>
  <si>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</si>
  <si>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</si>
  <si>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</si>
  <si>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</si>
  <si>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</si>
  <si>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</si>
  <si>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</si>
  <si>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</si>
  <si>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</si>
  <si>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</si>
  <si>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</si>
  <si>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</si>
  <si>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</si>
  <si>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</si>
  <si>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</si>
  <si>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</si>
  <si>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</si>
  <si>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</si>
  <si>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</si>
  <si>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</si>
  <si>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</si>
  <si>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</si>
  <si>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</si>
  <si>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</si>
  <si>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</si>
  <si>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</si>
  <si>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</si>
  <si>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</si>
  <si>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</si>
  <si>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</si>
  <si>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</si>
  <si>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</si>
  <si>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</si>
  <si>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</si>
  <si>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</si>
  <si>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</si>
  <si>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</si>
  <si>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</si>
  <si>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</si>
  <si>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</si>
  <si>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</si>
  <si>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</si>
  <si>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</si>
  <si>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</si>
  <si>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</si>
  <si>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</si>
  <si>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</si>
  <si>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</si>
  <si>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</si>
  <si>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</si>
  <si>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</si>
  <si>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</si>
  <si>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</si>
  <si>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</si>
  <si>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</si>
  <si>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</si>
  <si>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</si>
  <si>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</si>
  <si>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</si>
  <si>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</si>
  <si>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</si>
  <si>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</si>
  <si>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</si>
  <si>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</si>
  <si>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</si>
  <si>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</si>
  <si>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</si>
  <si>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</si>
  <si>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</si>
  <si>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</si>
  <si>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</si>
  <si>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</si>
  <si>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</si>
  <si>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</si>
  <si>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</si>
  <si>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</si>
  <si>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</si>
  <si>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</si>
  <si>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</si>
  <si>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</si>
  <si>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</si>
  <si>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</si>
  <si>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</si>
  <si>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</si>
  <si>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</si>
  <si>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</si>
  <si>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</si>
  <si>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</si>
  <si>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</si>
  <si>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</si>
  <si>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</si>
  <si>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</si>
  <si>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</si>
  <si>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</si>
  <si>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</si>
  <si>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</si>
  <si>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</si>
  <si>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</si>
  <si>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</si>
  <si>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</si>
  <si>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</si>
  <si>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</si>
  <si>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</si>
  <si>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</si>
  <si>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</si>
  <si>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</si>
  <si>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</si>
  <si>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</si>
  <si>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</si>
  <si>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</si>
  <si>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</si>
  <si>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</si>
  <si>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</si>
  <si>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</si>
  <si>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</si>
  <si>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</si>
  <si>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</si>
  <si>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</si>
  <si>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</si>
  <si>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</si>
  <si>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</si>
  <si>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</si>
  <si>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</si>
  <si>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</si>
  <si>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</si>
  <si>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</si>
  <si>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</si>
  <si>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</si>
  <si>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</si>
  <si>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</si>
  <si>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</si>
  <si>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</si>
  <si>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</si>
  <si>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</si>
  <si>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</si>
  <si>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</si>
  <si>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</si>
  <si>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</si>
  <si>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</si>
  <si>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</si>
  <si>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</si>
  <si>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</si>
  <si>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</si>
  <si>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</si>
  <si>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</si>
  <si>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</si>
  <si>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</si>
  <si>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</si>
  <si>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</si>
  <si>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</si>
  <si>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</si>
  <si>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</si>
  <si>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</si>
  <si>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</si>
  <si>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</si>
  <si>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</si>
  <si>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</si>
  <si>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</si>
  <si>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</si>
  <si>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</si>
  <si>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</si>
  <si>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</si>
  <si>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</si>
  <si>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</si>
  <si>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</si>
  <si>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</si>
  <si>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</si>
  <si>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</si>
  <si>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</si>
  <si>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</si>
  <si>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</si>
  <si>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</si>
  <si>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</si>
  <si>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</si>
  <si>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</si>
  <si>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</si>
  <si>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</si>
  <si>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</si>
  <si>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</si>
  <si>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</si>
  <si>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</si>
  <si>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</si>
  <si>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</si>
  <si>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</si>
  <si>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</si>
  <si>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</si>
  <si>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</si>
  <si>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</si>
  <si>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</si>
  <si>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</si>
  <si>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</si>
  <si>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</si>
  <si>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</si>
  <si>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</si>
  <si>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</si>
  <si>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</si>
  <si>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</si>
  <si>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</si>
  <si>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</si>
  <si>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</si>
  <si>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</si>
  <si>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</si>
  <si>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</si>
  <si>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</si>
  <si>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</si>
  <si>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</si>
  <si>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</si>
  <si>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</si>
  <si>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</si>
  <si>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</si>
  <si>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</si>
  <si>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</si>
  <si>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</si>
  <si>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</si>
  <si>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</si>
  <si>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</si>
  <si>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</si>
  <si>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</si>
  <si>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</si>
  <si>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</si>
  <si>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</si>
  <si>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</si>
  <si>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</si>
  <si>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</si>
  <si>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</si>
  <si>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</si>
  <si>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</si>
  <si>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</si>
  <si>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</si>
  <si>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</si>
  <si>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</si>
  <si>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</si>
  <si>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</si>
  <si>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</si>
  <si>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</si>
  <si>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</si>
  <si>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</si>
  <si>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</si>
  <si>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</si>
  <si>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</si>
  <si>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</si>
  <si>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</si>
  <si>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</si>
  <si>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</si>
  <si>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</si>
  <si>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</si>
  <si>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</si>
  <si>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</si>
  <si>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</si>
  <si>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</si>
  <si>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</si>
  <si>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</si>
  <si>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</si>
  <si>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</si>
  <si>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</si>
  <si>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</si>
  <si>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</si>
  <si>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</si>
  <si>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</si>
  <si>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</si>
  <si>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</si>
  <si>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</si>
  <si>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</si>
  <si>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</si>
  <si>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</si>
  <si>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</si>
  <si>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</si>
  <si>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</si>
  <si>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</si>
  <si>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</si>
  <si>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</si>
  <si>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</si>
  <si>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</si>
  <si>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</si>
  <si>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</si>
  <si>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</si>
  <si>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</si>
  <si>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</si>
  <si>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</si>
  <si>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</si>
  <si>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</si>
  <si>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</si>
  <si>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</si>
  <si>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</si>
  <si>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</si>
  <si>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</si>
  <si>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</si>
  <si>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</si>
  <si>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</si>
  <si>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</si>
  <si>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</si>
  <si>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</si>
  <si>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</si>
  <si>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</si>
  <si>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</si>
  <si>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</si>
  <si>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</si>
  <si>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</si>
  <si>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</si>
  <si>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</si>
  <si>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</si>
  <si>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</si>
  <si>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</si>
  <si>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</si>
  <si>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</si>
  <si>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</si>
  <si>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</si>
  <si>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</si>
  <si>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</si>
  <si>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</si>
  <si>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</si>
  <si>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</si>
  <si>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</si>
  <si>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</si>
  <si>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</si>
  <si>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</si>
  <si>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</si>
  <si>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</si>
  <si>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</si>
  <si>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</si>
  <si>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</si>
  <si>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</si>
  <si>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</si>
  <si>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</si>
  <si>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</si>
  <si>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</si>
  <si>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</si>
  <si>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</si>
  <si>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</si>
  <si>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</si>
  <si>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</si>
  <si>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</si>
  <si>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</si>
  <si>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</si>
  <si>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</si>
  <si>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</si>
  <si>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</si>
  <si>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</si>
  <si>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</si>
  <si>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</si>
  <si>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</si>
  <si>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</si>
  <si>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</si>
  <si>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</si>
  <si>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</si>
  <si>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</si>
  <si>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</si>
  <si>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</si>
  <si>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</si>
  <si>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</si>
  <si>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</si>
  <si>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</si>
  <si>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</si>
  <si>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</si>
  <si>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</si>
  <si>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</si>
  <si>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</si>
  <si>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</si>
  <si>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</si>
  <si>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</si>
  <si>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</si>
  <si>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</si>
  <si>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</si>
  <si>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</si>
  <si>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</si>
  <si>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</si>
  <si>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</si>
  <si>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</si>
  <si>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</si>
  <si>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</si>
  <si>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</si>
  <si>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</si>
  <si>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</si>
  <si>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</si>
  <si>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</si>
  <si>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</si>
  <si>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</si>
  <si>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</si>
  <si>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</si>
  <si>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</si>
  <si>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</si>
  <si>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</si>
  <si>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</si>
  <si>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</si>
  <si>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</si>
  <si>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</si>
  <si>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</si>
  <si>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</si>
  <si>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</si>
  <si>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</si>
  <si>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</si>
  <si>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</si>
  <si>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</si>
  <si>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</si>
  <si>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</si>
  <si>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</si>
  <si>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</si>
  <si>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</si>
  <si>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</si>
  <si>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</si>
  <si>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</si>
  <si>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</si>
  <si>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</si>
  <si>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</si>
  <si>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</si>
  <si>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</si>
  <si>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</si>
  <si>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</si>
  <si>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</si>
  <si>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</si>
  <si>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</si>
  <si>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</si>
  <si>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</si>
  <si>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</si>
  <si>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</si>
  <si>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</si>
  <si>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</si>
  <si>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</si>
  <si>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</si>
  <si>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</si>
  <si>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</si>
  <si>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</si>
  <si>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</si>
  <si>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</si>
  <si>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</si>
  <si>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</si>
  <si>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</si>
  <si>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</si>
  <si>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</si>
  <si>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</si>
  <si>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</si>
  <si>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</si>
  <si>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</si>
  <si>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</si>
  <si>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</si>
  <si>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</si>
  <si>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</si>
  <si>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</si>
  <si>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</si>
  <si>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</si>
  <si>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</si>
  <si>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</si>
  <si>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</si>
  <si>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</si>
  <si>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</si>
  <si>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</si>
  <si>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</si>
  <si>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</si>
  <si>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</si>
  <si>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</si>
  <si>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</si>
  <si>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</si>
  <si>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</si>
  <si>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</si>
  <si>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</si>
  <si>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</si>
  <si>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</si>
  <si>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</si>
  <si>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</si>
  <si>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</si>
  <si>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</si>
  <si>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</si>
  <si>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</si>
  <si>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</si>
  <si>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</si>
  <si>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</si>
  <si>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</si>
  <si>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</si>
  <si>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</si>
  <si>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</si>
  <si>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</si>
  <si>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</si>
  <si>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</si>
  <si>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</si>
  <si>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</si>
  <si>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</si>
  <si>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</si>
  <si>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</si>
  <si>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</si>
  <si>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</si>
  <si>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</si>
  <si>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</si>
  <si>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</si>
  <si>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</si>
  <si>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</si>
  <si>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</si>
  <si>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</si>
  <si>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</si>
  <si>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</si>
  <si>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</si>
  <si>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</si>
  <si>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</si>
  <si>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</si>
  <si>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</si>
  <si>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</si>
  <si>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</si>
  <si>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</si>
  <si>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</si>
  <si>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</si>
  <si>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</si>
  <si>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</si>
  <si>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</si>
  <si>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</si>
  <si>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</si>
  <si>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</si>
  <si>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</si>
  <si>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</si>
  <si>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</si>
  <si>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</si>
  <si>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</si>
  <si>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</si>
  <si>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</si>
  <si>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</si>
  <si>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</si>
  <si>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</si>
  <si>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</si>
  <si>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</si>
  <si>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</si>
  <si>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</si>
  <si>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</si>
  <si>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</si>
  <si>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</si>
  <si>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</si>
  <si>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</si>
  <si>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</si>
  <si>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</si>
  <si>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</si>
  <si>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</si>
  <si>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</si>
  <si>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</si>
  <si>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</si>
  <si>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</si>
  <si>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</si>
  <si>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</si>
  <si>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</si>
  <si>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</si>
  <si>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</si>
  <si>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</si>
  <si>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</si>
  <si>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</si>
  <si>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</si>
  <si>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</si>
  <si>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</si>
  <si>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</si>
  <si>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</si>
  <si>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</si>
  <si>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</si>
  <si>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</si>
  <si>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</si>
  <si>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</si>
  <si>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</si>
  <si>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</si>
  <si>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</si>
  <si>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</si>
  <si>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</si>
  <si>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</si>
  <si>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</si>
  <si>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</si>
  <si>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</si>
  <si>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</si>
  <si>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</si>
  <si>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</si>
  <si>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</si>
  <si>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</si>
  <si>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</si>
  <si>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</si>
  <si>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</si>
  <si>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</si>
  <si>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</si>
  <si>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</si>
  <si>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</si>
  <si>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</si>
  <si>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</si>
  <si>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</si>
  <si>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</si>
  <si>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</si>
  <si>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</si>
  <si>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</si>
  <si>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</si>
  <si>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</si>
  <si>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</si>
  <si>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</si>
  <si>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</si>
  <si>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</si>
  <si>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</si>
  <si>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</si>
  <si>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</si>
  <si>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</si>
  <si>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</si>
  <si>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</si>
  <si>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</si>
  <si>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</si>
  <si>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</si>
  <si>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</si>
  <si>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</si>
  <si>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</si>
  <si>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</si>
  <si>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</si>
  <si>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</si>
  <si>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</si>
  <si>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</si>
  <si>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</si>
  <si>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</si>
  <si>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</si>
  <si>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</si>
  <si>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</si>
  <si>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</si>
  <si>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</si>
  <si>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</si>
  <si>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</si>
  <si>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</si>
  <si>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</si>
  <si>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</si>
  <si>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</si>
  <si>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</si>
  <si>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</si>
  <si>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</si>
  <si>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</si>
  <si>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</si>
  <si>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</si>
  <si>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</si>
  <si>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</si>
  <si>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</si>
  <si>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</si>
  <si>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</si>
  <si>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</si>
  <si>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</si>
  <si>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</si>
  <si>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</si>
  <si>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</si>
  <si>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</si>
  <si>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</si>
  <si>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</si>
  <si>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</si>
  <si>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</si>
  <si>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</si>
  <si>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</si>
  <si>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</si>
  <si>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</si>
  <si>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</si>
  <si>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</si>
  <si>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</si>
  <si>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</si>
  <si>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</si>
  <si>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</si>
  <si>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</si>
  <si>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</si>
  <si>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</si>
  <si>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</si>
  <si>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</si>
  <si>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</si>
  <si>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</si>
  <si>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</si>
  <si>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</si>
  <si>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</si>
  <si>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</si>
  <si>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</si>
  <si>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</si>
  <si>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</si>
  <si>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</si>
  <si>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</si>
  <si>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</si>
  <si>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</si>
  <si>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</si>
  <si>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</si>
  <si>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</si>
  <si>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</si>
  <si>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</si>
  <si>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</si>
  <si>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</si>
  <si>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</si>
  <si>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</si>
  <si>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</si>
  <si>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</si>
  <si>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</si>
  <si>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</si>
  <si>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</si>
  <si>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</si>
  <si>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</si>
  <si>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</si>
  <si>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</si>
  <si>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</si>
  <si>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</si>
  <si>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</si>
  <si>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</si>
  <si>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</si>
  <si>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</si>
  <si>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</si>
  <si>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</si>
  <si>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</si>
  <si>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</si>
  <si>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</si>
  <si>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</si>
  <si>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</si>
  <si>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</si>
  <si>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</si>
  <si>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</si>
  <si>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</si>
  <si>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</si>
  <si>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</si>
  <si>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</si>
  <si>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</si>
  <si>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</si>
  <si>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</si>
  <si>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</si>
  <si>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</si>
  <si>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</si>
  <si>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</si>
  <si>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</si>
  <si>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</si>
  <si>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</si>
  <si>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</si>
  <si>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</si>
  <si>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</si>
  <si>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</si>
  <si>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</si>
  <si>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</si>
  <si>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</si>
  <si>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</si>
  <si>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</si>
  <si>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</si>
  <si>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</si>
  <si>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</si>
  <si>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</si>
  <si>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</si>
  <si>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</si>
  <si>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</si>
  <si>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</si>
  <si>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</si>
  <si>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</si>
  <si>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</si>
  <si>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</si>
  <si>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</si>
  <si>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</si>
  <si>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</si>
  <si>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</si>
  <si>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</si>
  <si>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</si>
  <si>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</si>
  <si>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</si>
  <si>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</si>
  <si>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</si>
  <si>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</si>
  <si>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</si>
  <si>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</si>
  <si>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</si>
  <si>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</si>
  <si>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</si>
  <si>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</si>
  <si>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</si>
  <si>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</si>
  <si>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</si>
  <si>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</si>
  <si>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</si>
  <si>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</si>
  <si>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</si>
  <si>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</si>
  <si>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</si>
  <si>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</si>
  <si>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</si>
  <si>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</si>
  <si>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</si>
  <si>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</si>
  <si>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</si>
  <si>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</si>
  <si>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</si>
  <si>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</si>
  <si>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</si>
  <si>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</si>
  <si>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</si>
  <si>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</si>
  <si>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</si>
  <si>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</si>
  <si>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</si>
  <si>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</si>
  <si>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</si>
  <si>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</si>
  <si>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</si>
  <si>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</si>
  <si>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</si>
  <si>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</si>
  <si>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</si>
  <si>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</si>
  <si>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</si>
  <si>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</si>
  <si>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</si>
  <si>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</si>
  <si>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</si>
  <si>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</si>
  <si>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</si>
  <si>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</si>
  <si>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</si>
  <si>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</si>
  <si>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</si>
  <si>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</si>
  <si>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</si>
  <si>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</si>
  <si>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</si>
  <si>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</si>
  <si>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</si>
  <si>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</si>
  <si>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</si>
  <si>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</si>
  <si>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</si>
  <si>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</si>
  <si>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</si>
  <si>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</si>
  <si>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</si>
  <si>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</si>
  <si>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</si>
  <si>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</si>
  <si>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</si>
  <si>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</si>
  <si>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</si>
  <si>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</si>
  <si>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</si>
  <si>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</si>
  <si>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</si>
  <si>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</si>
  <si>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</si>
  <si>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</si>
  <si>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</si>
  <si>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</si>
  <si>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</si>
  <si>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</si>
  <si>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</si>
  <si>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</si>
  <si>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</si>
  <si>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</si>
  <si>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</si>
  <si>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</si>
  <si>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</si>
  <si>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</si>
  <si>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</si>
  <si>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</si>
  <si>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</si>
  <si>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</si>
  <si>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</si>
  <si>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</si>
  <si>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</si>
  <si>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</si>
  <si>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</si>
  <si>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</si>
  <si>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</si>
  <si>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</si>
  <si>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</si>
  <si>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</si>
  <si>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</si>
  <si>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</si>
  <si>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</si>
  <si>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</si>
  <si>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</si>
  <si>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</si>
  <si>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</si>
  <si>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</si>
  <si>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</si>
  <si>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</si>
  <si>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</si>
  <si>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</si>
  <si>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</si>
  <si>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</si>
  <si>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</si>
  <si>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</si>
  <si>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</si>
  <si>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</si>
  <si>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</si>
  <si>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</si>
  <si>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</si>
  <si>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</si>
  <si>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</si>
  <si>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</si>
  <si>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</si>
  <si>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</si>
  <si>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</si>
  <si>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</si>
  <si>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</si>
  <si>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</si>
  <si>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</si>
  <si>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</si>
  <si>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</si>
  <si>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</si>
  <si>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</si>
  <si>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</si>
  <si>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</si>
  <si>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</si>
  <si>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</si>
  <si>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</si>
  <si>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</si>
  <si>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</si>
  <si>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</si>
  <si>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</si>
  <si>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</si>
  <si>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</si>
  <si>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</si>
  <si>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</si>
  <si>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</si>
  <si>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</si>
  <si>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</si>
  <si>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</si>
  <si>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</si>
  <si>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</si>
  <si>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</si>
  <si>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</si>
  <si>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</si>
  <si>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</si>
  <si>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</si>
  <si>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</si>
  <si>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</si>
  <si>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</si>
  <si>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</si>
  <si>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</si>
  <si>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</si>
  <si>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</si>
  <si>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</si>
  <si>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</si>
  <si>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</si>
  <si>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</si>
  <si>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</si>
  <si>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</si>
  <si>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</si>
  <si>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</si>
  <si>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</si>
  <si>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</si>
  <si>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</si>
  <si>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</si>
  <si>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</si>
  <si>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</si>
  <si>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</si>
  <si>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</si>
  <si>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</si>
  <si>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</si>
  <si>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</si>
  <si>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</si>
  <si>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</si>
  <si>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</si>
  <si>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</si>
  <si>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</si>
  <si>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</si>
  <si>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</si>
  <si>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</si>
  <si>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</si>
  <si>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</si>
  <si>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</si>
  <si>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</si>
  <si>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</si>
  <si>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</si>
  <si>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</si>
  <si>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</si>
  <si>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</si>
  <si>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</si>
  <si>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</si>
  <si>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</si>
  <si>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</si>
  <si>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</si>
  <si>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</si>
  <si>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</si>
  <si>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</si>
  <si>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</si>
  <si>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</si>
  <si>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</si>
  <si>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</si>
  <si>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</si>
  <si>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</si>
  <si>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</si>
  <si>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</si>
  <si>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</si>
  <si>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</si>
  <si>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</si>
  <si>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</si>
  <si>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</si>
  <si>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</si>
  <si>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</si>
  <si>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</si>
  <si>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</si>
  <si>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</si>
  <si>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</si>
  <si>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</si>
  <si>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</si>
  <si>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</si>
  <si>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</si>
  <si>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</si>
  <si>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</si>
  <si>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</si>
  <si>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</si>
  <si>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</si>
  <si>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</si>
  <si>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</si>
  <si>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</si>
  <si>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</si>
  <si>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</si>
  <si>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</si>
  <si>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</si>
  <si>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</si>
  <si>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</si>
  <si>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</si>
  <si>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</si>
  <si>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</si>
  <si>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</si>
  <si>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</si>
  <si>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</si>
  <si>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</si>
  <si>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</si>
  <si>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</si>
  <si>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</si>
  <si>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</si>
  <si>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</si>
  <si>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</si>
  <si>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</si>
  <si>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</si>
  <si>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</si>
  <si>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</si>
  <si>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</si>
  <si>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</si>
  <si>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</si>
  <si>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</si>
  <si>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</si>
  <si>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</si>
  <si>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</si>
  <si>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</si>
  <si>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</si>
  <si>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</si>
  <si>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</si>
  <si>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</si>
  <si>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</si>
  <si>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</si>
  <si>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</si>
  <si>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</si>
  <si>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</si>
  <si>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</si>
  <si>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</si>
  <si>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</si>
  <si>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</si>
  <si>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</si>
  <si>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</si>
  <si>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</si>
  <si>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</si>
  <si>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</si>
  <si>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</si>
  <si>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</si>
  <si>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</si>
  <si>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</si>
  <si>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</si>
  <si>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</si>
  <si>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</si>
  <si>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</si>
  <si>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</si>
  <si>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</si>
  <si>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</si>
  <si>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</si>
  <si>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</si>
  <si>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</si>
  <si>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</si>
  <si>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</si>
  <si>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</si>
  <si>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</si>
  <si>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</si>
  <si>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</si>
  <si>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</si>
  <si>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</si>
  <si>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</si>
  <si>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</si>
  <si>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</si>
  <si>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</si>
  <si>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</si>
  <si>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</si>
  <si>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</si>
  <si>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</si>
  <si>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</si>
  <si>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</si>
  <si>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</si>
  <si>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</si>
  <si>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</si>
  <si>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</si>
  <si>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</si>
  <si>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</si>
  <si>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</si>
  <si>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</si>
  <si>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</si>
  <si>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</si>
  <si>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</si>
  <si>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</si>
  <si>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</si>
  <si>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</si>
  <si>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</si>
  <si>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</si>
  <si>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</si>
  <si>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</si>
  <si>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</si>
  <si>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</si>
  <si>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</si>
  <si>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</si>
  <si>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</si>
  <si>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</si>
  <si>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</si>
  <si>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</si>
  <si>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</si>
  <si>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</si>
  <si>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</si>
  <si>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</si>
  <si>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</si>
  <si>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</si>
  <si>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</si>
  <si>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</si>
  <si>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</si>
  <si>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</si>
  <si>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</si>
  <si>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</si>
  <si>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</si>
  <si>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</si>
  <si>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</si>
  <si>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</si>
  <si>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</si>
  <si>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</si>
  <si>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</si>
  <si>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</si>
  <si>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</si>
  <si>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</si>
  <si>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</si>
  <si>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</si>
  <si>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</si>
  <si>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</si>
  <si>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</si>
  <si>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</si>
  <si>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</si>
  <si>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</si>
  <si>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</si>
  <si>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</si>
  <si>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</si>
  <si>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</si>
  <si>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</si>
  <si>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</si>
  <si>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</si>
  <si>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</si>
  <si>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</si>
  <si>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</si>
  <si>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</si>
  <si>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</si>
  <si>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</si>
  <si>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</si>
  <si>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</si>
  <si>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</si>
  <si>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</si>
  <si>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</si>
  <si>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</si>
  <si>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</si>
  <si>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</si>
  <si>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</si>
  <si>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</si>
  <si>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</si>
  <si>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</si>
  <si>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</si>
  <si>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</si>
  <si>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</si>
  <si>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</si>
  <si>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</si>
  <si>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</si>
  <si>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</si>
  <si>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</si>
  <si>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</si>
  <si>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</si>
  <si>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</si>
  <si>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</si>
  <si>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</si>
  <si>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</si>
  <si>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</si>
  <si>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</si>
  <si>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</si>
  <si>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</si>
  <si>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</si>
  <si>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</si>
  <si>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</si>
  <si>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</si>
  <si>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</si>
  <si>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</si>
  <si>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</si>
  <si>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</si>
  <si>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</si>
  <si>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</si>
  <si>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</si>
  <si>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</si>
  <si>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</si>
  <si>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</si>
  <si>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</si>
  <si>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</si>
  <si>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</si>
  <si>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</si>
  <si>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</si>
  <si>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</si>
  <si>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</si>
  <si>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</si>
  <si>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</si>
  <si>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</si>
  <si>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</si>
  <si>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</si>
  <si>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</si>
  <si>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</si>
  <si>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</si>
  <si>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</si>
  <si>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</si>
  <si>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</si>
  <si>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</si>
  <si>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</si>
  <si>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</si>
  <si>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</si>
  <si>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</si>
  <si>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</si>
  <si>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</si>
  <si>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</si>
  <si>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</si>
  <si>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</si>
  <si>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</si>
  <si>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</si>
  <si>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</si>
  <si>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</si>
  <si>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</si>
  <si>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</si>
  <si>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</si>
  <si>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</si>
  <si>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</si>
  <si>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</si>
  <si>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</si>
  <si>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</si>
  <si>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</si>
  <si>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</si>
  <si>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</si>
  <si>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</si>
  <si>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</si>
  <si>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</si>
  <si>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</si>
  <si>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</si>
  <si>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</si>
  <si>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</si>
  <si>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</si>
  <si>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</si>
  <si>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</si>
  <si>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</si>
  <si>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</si>
  <si>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</si>
  <si>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</si>
  <si>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</si>
  <si>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</si>
  <si>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</si>
  <si>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</si>
  <si>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</si>
  <si>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</si>
  <si>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</si>
  <si>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</si>
  <si>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</si>
  <si>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</si>
  <si>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</si>
  <si>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</si>
  <si>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</si>
  <si>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</si>
  <si>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</si>
  <si>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</si>
  <si>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</si>
  <si>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</si>
  <si>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</si>
  <si>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</si>
  <si>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</si>
  <si>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</si>
  <si>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</si>
  <si>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</si>
  <si>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</si>
  <si>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</si>
  <si>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</si>
  <si>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</si>
  <si>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</si>
  <si>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</si>
  <si>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</si>
  <si>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</si>
  <si>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</si>
  <si>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</si>
  <si>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</si>
  <si>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</si>
  <si>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</si>
  <si>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</si>
  <si>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</si>
  <si>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</si>
  <si>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</si>
  <si>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</si>
  <si>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</si>
  <si>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</si>
  <si>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</si>
  <si>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</si>
  <si>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</si>
  <si>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</si>
  <si>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</si>
  <si>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</si>
  <si>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</si>
  <si>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</si>
  <si>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</si>
  <si>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</si>
  <si>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</si>
  <si>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</si>
  <si>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</si>
  <si>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</si>
  <si>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</si>
  <si>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</si>
  <si>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</si>
  <si>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</si>
  <si>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</si>
  <si>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</si>
  <si>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</si>
  <si>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</si>
  <si>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</si>
  <si>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</si>
  <si>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</si>
  <si>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</si>
  <si>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</si>
  <si>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</si>
  <si>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</si>
  <si>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</si>
  <si>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</si>
  <si>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</si>
  <si>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</si>
  <si>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</si>
  <si>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</si>
  <si>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</si>
  <si>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</si>
  <si>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</si>
  <si>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</si>
  <si>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</si>
  <si>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</si>
  <si>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</si>
  <si>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</si>
  <si>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</si>
  <si>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</si>
  <si>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</si>
  <si>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</si>
  <si>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</si>
  <si>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</si>
  <si>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</si>
  <si>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</si>
  <si>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</si>
  <si>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</si>
  <si>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</si>
  <si>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</si>
  <si>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</si>
  <si>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</si>
  <si>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</si>
  <si>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</si>
  <si>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</si>
  <si>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</si>
  <si>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</si>
  <si>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</si>
  <si>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</si>
  <si>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</si>
  <si>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</si>
  <si>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</si>
  <si>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</si>
  <si>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</si>
  <si>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</si>
  <si>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</si>
  <si>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</si>
  <si>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</si>
  <si>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</si>
  <si>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</si>
  <si>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</si>
  <si>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</si>
  <si>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</si>
  <si>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</si>
  <si>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</si>
  <si>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</si>
  <si>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</si>
  <si>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</si>
  <si>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</si>
  <si>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</si>
  <si>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</si>
  <si>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</si>
  <si>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</si>
  <si>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</si>
  <si>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</si>
  <si>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</si>
  <si>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</si>
  <si>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</si>
  <si>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</si>
  <si>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</si>
  <si>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</si>
  <si>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</si>
  <si>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</si>
  <si>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</si>
  <si>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</si>
  <si>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</si>
  <si>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</si>
  <si>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</si>
  <si>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</si>
  <si>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</si>
  <si>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</si>
  <si>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</si>
  <si>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</si>
  <si>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</si>
  <si>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</si>
  <si>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</si>
  <si>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</si>
  <si>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</si>
  <si>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</si>
  <si>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</si>
  <si>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</si>
  <si>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</si>
  <si>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</si>
  <si>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</si>
  <si>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</si>
  <si>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</si>
  <si>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</si>
  <si>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</si>
  <si>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</si>
  <si>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</si>
  <si>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</si>
  <si>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</si>
  <si>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</si>
  <si>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</si>
  <si>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</si>
  <si>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</si>
  <si>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</si>
  <si>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</si>
  <si>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</si>
  <si>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</si>
  <si>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</si>
  <si>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</si>
  <si>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</si>
  <si>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</si>
  <si>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</si>
  <si>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</si>
  <si>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</si>
  <si>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</si>
  <si>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</si>
  <si>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</si>
  <si>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</si>
  <si>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</si>
  <si>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</si>
  <si>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</si>
  <si>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</si>
  <si>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</si>
  <si>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</si>
  <si>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</si>
  <si>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</si>
  <si>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</si>
  <si>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</si>
  <si>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</si>
  <si>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</si>
  <si>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</si>
  <si>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</si>
  <si>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</si>
  <si>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</si>
  <si>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</si>
  <si>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</si>
  <si>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</si>
  <si>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</si>
  <si>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</si>
  <si>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</si>
  <si>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</si>
  <si>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</si>
  <si>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</si>
  <si>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</si>
  <si>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</si>
  <si>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</si>
  <si>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</si>
  <si>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</si>
  <si>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</si>
  <si>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</si>
  <si>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</si>
  <si>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</si>
  <si>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</si>
  <si>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</si>
  <si>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</si>
  <si>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</si>
  <si>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</si>
  <si>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</si>
  <si>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</si>
  <si>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</si>
  <si>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</si>
  <si>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</si>
  <si>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</si>
  <si>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</si>
  <si>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</si>
  <si>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</si>
  <si>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</si>
  <si>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</si>
  <si>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</si>
  <si>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</si>
  <si>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</si>
  <si>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</si>
  <si>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</si>
  <si>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</si>
  <si>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</si>
  <si>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</si>
  <si>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</si>
  <si>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</si>
  <si>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</si>
  <si>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</si>
  <si>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</si>
  <si>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</si>
  <si>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</si>
  <si>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</si>
  <si>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</si>
  <si>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</si>
  <si>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</si>
  <si>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</si>
  <si>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</si>
  <si>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</si>
  <si>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</si>
  <si>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</si>
  <si>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</si>
  <si>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</si>
  <si>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</si>
  <si>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</si>
  <si>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</si>
  <si>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</si>
  <si>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</si>
  <si>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</si>
  <si>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</si>
  <si>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</si>
  <si>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</si>
  <si>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</si>
  <si>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</si>
  <si>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</si>
  <si>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</si>
  <si>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</si>
  <si>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</si>
  <si>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</si>
  <si>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</si>
  <si>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</si>
  <si>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</si>
  <si>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</si>
  <si>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</si>
  <si>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</si>
  <si>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</si>
  <si>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</si>
  <si>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</si>
  <si>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</si>
  <si>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</si>
  <si>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</si>
  <si>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</si>
  <si>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</si>
  <si>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</si>
  <si>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</si>
  <si>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</si>
  <si>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</si>
  <si>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</si>
  <si>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</si>
  <si>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</si>
  <si>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</si>
  <si>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</si>
  <si>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</si>
  <si>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</si>
  <si>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</si>
  <si>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</si>
  <si>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</si>
  <si>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</si>
  <si>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</si>
  <si>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</si>
  <si>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</si>
  <si>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</si>
  <si>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</si>
  <si>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</si>
  <si>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</si>
  <si>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</si>
  <si>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</si>
  <si>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</si>
  <si>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</si>
  <si>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</si>
  <si>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</si>
  <si>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</si>
  <si>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</si>
  <si>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</si>
  <si>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</si>
  <si>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</si>
  <si>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</si>
  <si>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</si>
  <si>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</si>
  <si>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</si>
  <si>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</si>
  <si>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</si>
  <si>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</si>
  <si>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</si>
  <si>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</si>
  <si>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</si>
  <si>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</si>
  <si>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</si>
  <si>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</si>
  <si>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</si>
  <si>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</si>
  <si>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</si>
  <si>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</si>
  <si>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</si>
  <si>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</si>
  <si>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</si>
  <si>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</si>
  <si>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</si>
  <si>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</si>
  <si>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</si>
  <si>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</si>
  <si>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</si>
  <si>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</si>
  <si>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</si>
  <si>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</si>
  <si>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</si>
  <si>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</si>
  <si>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</si>
  <si>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</si>
  <si>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</si>
  <si>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</si>
  <si>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</si>
  <si>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</si>
  <si>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</si>
  <si>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</si>
  <si>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</si>
  <si>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</si>
  <si>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</si>
  <si>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</si>
  <si>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</si>
  <si>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</si>
  <si>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</si>
  <si>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</si>
  <si>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</si>
  <si>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</si>
  <si>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</si>
  <si>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</si>
  <si>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</si>
  <si>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</si>
  <si>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</si>
  <si>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</si>
  <si>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</si>
  <si>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</si>
  <si>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</si>
  <si>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</si>
  <si>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</si>
  <si>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</si>
  <si>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</si>
  <si>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</si>
  <si>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</si>
  <si>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</si>
  <si>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</si>
  <si>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</si>
  <si>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</si>
  <si>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</si>
  <si>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</si>
  <si>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</si>
  <si>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</si>
  <si>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</si>
  <si>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</si>
  <si>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</si>
  <si>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</si>
  <si>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</si>
  <si>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</si>
  <si>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</si>
  <si>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</si>
  <si>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</si>
  <si>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</si>
  <si>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</si>
  <si>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</si>
  <si>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</si>
  <si>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</si>
  <si>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</si>
  <si>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</si>
  <si>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</si>
  <si>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</si>
  <si>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</si>
  <si>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</si>
  <si>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</si>
  <si>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</si>
  <si>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</si>
  <si>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</si>
  <si>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</si>
  <si>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</si>
  <si>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</si>
  <si>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</si>
  <si>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</si>
  <si>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</si>
  <si>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</si>
  <si>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</si>
  <si>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</si>
  <si>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</si>
  <si>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</si>
  <si>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</si>
  <si>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</si>
  <si>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</si>
  <si>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</si>
  <si>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</si>
  <si>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</si>
  <si>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</si>
  <si>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</si>
  <si>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</si>
  <si>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</si>
  <si>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</si>
  <si>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</si>
  <si>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</si>
  <si>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</si>
  <si>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</si>
  <si>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</si>
  <si>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</si>
  <si>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</si>
  <si>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</si>
  <si>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</si>
  <si>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</si>
  <si>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</si>
  <si>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</si>
  <si>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</si>
  <si>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</si>
  <si>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</si>
  <si>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</si>
  <si>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</si>
  <si>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</si>
  <si>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</si>
  <si>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</si>
  <si>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</si>
  <si>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</si>
  <si>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</si>
  <si>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</si>
  <si>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</si>
  <si>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</si>
  <si>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</si>
  <si>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</si>
  <si>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</si>
  <si>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</si>
  <si>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</si>
  <si>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</si>
  <si>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</si>
  <si>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</si>
  <si>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</si>
  <si>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</si>
  <si>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</si>
  <si>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</si>
  <si>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</si>
  <si>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</si>
  <si>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</si>
  <si>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</si>
  <si>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</si>
  <si>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</si>
  <si>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</si>
  <si>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</si>
  <si>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</si>
  <si>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</si>
  <si>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</si>
  <si>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</si>
  <si>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</si>
  <si>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</si>
  <si>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</si>
  <si>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</si>
  <si>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</si>
  <si>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</si>
  <si>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</si>
  <si>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</si>
  <si>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</si>
  <si>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</si>
  <si>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</si>
  <si>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</si>
  <si>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</si>
  <si>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</si>
  <si>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</si>
  <si>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</si>
  <si>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</si>
  <si>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</si>
  <si>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</si>
  <si>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</si>
  <si>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</si>
  <si>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</si>
  <si>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</si>
  <si>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</si>
  <si>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</si>
  <si>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</si>
  <si>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</si>
  <si>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</si>
  <si>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</si>
  <si>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</si>
  <si>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</si>
  <si>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</si>
  <si>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</si>
  <si>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</si>
  <si>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</si>
  <si>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</si>
  <si>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</si>
  <si>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</si>
  <si>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</si>
  <si>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</si>
  <si>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</si>
  <si>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</si>
  <si>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</si>
  <si>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</si>
  <si>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</si>
  <si>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</si>
  <si>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</si>
  <si>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</si>
  <si>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</si>
  <si>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</si>
  <si>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</si>
  <si>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</si>
  <si>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</si>
  <si>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</si>
  <si>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</si>
  <si>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</si>
  <si>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</si>
  <si>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</si>
  <si>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</si>
  <si>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</si>
  <si>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</si>
  <si>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</si>
  <si>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</si>
  <si>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</si>
  <si>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</si>
  <si>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</si>
  <si>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</si>
  <si>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</si>
  <si>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</si>
  <si>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</si>
  <si>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</si>
  <si>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</si>
  <si>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</si>
  <si>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</si>
  <si>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</si>
  <si>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</si>
  <si>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</si>
  <si>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</si>
  <si>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</si>
  <si>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</si>
  <si>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</si>
  <si>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</si>
  <si>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</si>
  <si>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</si>
  <si>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</si>
  <si>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</si>
  <si>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</si>
  <si>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</si>
  <si>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</si>
  <si>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</si>
  <si>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</si>
  <si>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</si>
  <si>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</si>
  <si>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</si>
  <si>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</si>
  <si>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</si>
  <si>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</si>
  <si>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</si>
  <si>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</si>
  <si>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</si>
  <si>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</si>
  <si>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</si>
  <si>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</si>
  <si>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</si>
  <si>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</si>
  <si>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</si>
  <si>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</si>
  <si>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</si>
  <si>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</si>
  <si>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</si>
  <si>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</si>
  <si>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</si>
  <si>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</si>
  <si>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</si>
  <si>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</si>
  <si>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</si>
  <si>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</si>
  <si>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</si>
  <si>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</si>
  <si>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</si>
  <si>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</si>
  <si>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</si>
  <si>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</si>
  <si>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</si>
  <si>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</si>
  <si>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</si>
  <si>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</si>
  <si>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</si>
  <si>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</si>
  <si>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</si>
  <si>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</si>
  <si>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</si>
  <si>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</si>
  <si>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</si>
  <si>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</si>
  <si>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</si>
  <si>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</si>
  <si>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</si>
  <si>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</si>
  <si>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</si>
  <si>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</si>
  <si>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</si>
  <si>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</si>
  <si>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</si>
  <si>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</si>
  <si>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</si>
  <si>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</si>
  <si>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</si>
  <si>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</si>
  <si>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</si>
  <si>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</si>
  <si>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</si>
  <si>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</si>
  <si>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</si>
  <si>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</si>
  <si>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</si>
  <si>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</si>
  <si>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</si>
  <si>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</si>
  <si>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</si>
  <si>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</si>
  <si>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</si>
  <si>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</si>
  <si>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</si>
  <si>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</si>
  <si>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</si>
  <si>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</si>
  <si>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</si>
  <si>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</si>
  <si>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</si>
  <si>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</si>
  <si>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</si>
  <si>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</si>
  <si>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</si>
  <si>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</si>
  <si>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</si>
  <si>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</si>
  <si>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</si>
  <si>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</si>
  <si>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</si>
  <si>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</si>
  <si>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</si>
  <si>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</si>
  <si>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</si>
  <si>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</si>
  <si>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</si>
  <si>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</si>
  <si>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</si>
  <si>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</si>
  <si>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</si>
  <si>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</si>
  <si>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</si>
  <si>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</si>
  <si>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</si>
  <si>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</si>
  <si>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</si>
  <si>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</si>
  <si>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</si>
  <si>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</si>
  <si>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</si>
  <si>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</si>
  <si>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</si>
  <si>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</si>
  <si>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</si>
  <si>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</si>
  <si>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</si>
  <si>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</si>
  <si>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</si>
  <si>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</si>
  <si>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</si>
  <si>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</si>
  <si>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</si>
  <si>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</si>
  <si>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</si>
  <si>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</si>
  <si>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</si>
  <si>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</si>
  <si>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</si>
  <si>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</si>
  <si>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</si>
  <si>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</si>
  <si>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</si>
  <si>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</si>
  <si>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</si>
  <si>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</si>
  <si>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</si>
  <si>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</si>
  <si>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</si>
  <si>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</si>
  <si>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</si>
  <si>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</si>
  <si>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</si>
  <si>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</si>
  <si>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</si>
  <si>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</si>
  <si>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</si>
  <si>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</si>
  <si>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</si>
  <si>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</si>
  <si>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</si>
  <si>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</si>
  <si>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</si>
  <si>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</si>
  <si>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</si>
  <si>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</si>
  <si>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</si>
  <si>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</si>
  <si>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</si>
  <si>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</si>
  <si>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</si>
  <si>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</si>
  <si>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</si>
  <si>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</si>
  <si>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</si>
  <si>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</si>
  <si>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</si>
  <si>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</si>
  <si>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</si>
  <si>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</si>
  <si>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</si>
  <si>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</si>
  <si>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</si>
  <si>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</si>
  <si>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</si>
  <si>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</si>
  <si>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</si>
  <si>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</si>
  <si>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</si>
  <si>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</si>
  <si>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</si>
  <si>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</si>
  <si>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</si>
  <si>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</si>
  <si>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</si>
  <si>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</si>
  <si>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</si>
  <si>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</si>
  <si>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</si>
  <si>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</si>
  <si>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</si>
  <si>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</si>
  <si>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</si>
  <si>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</si>
  <si>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</si>
  <si>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</si>
  <si>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</si>
  <si>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</si>
  <si>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</si>
  <si>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</si>
  <si>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</si>
  <si>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</si>
  <si>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</si>
  <si>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</si>
  <si>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</si>
  <si>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</si>
  <si>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</si>
  <si>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</si>
  <si>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</si>
  <si>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</si>
  <si>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</si>
  <si>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</si>
  <si>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</si>
  <si>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</si>
  <si>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</si>
  <si>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</si>
  <si>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</si>
  <si>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</si>
  <si>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</si>
  <si>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</si>
  <si>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</si>
  <si>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</si>
  <si>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</si>
  <si>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</si>
  <si>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</si>
  <si>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</si>
  <si>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</si>
  <si>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</si>
  <si>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</si>
  <si>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</si>
  <si>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</si>
  <si>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</si>
  <si>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</si>
  <si>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</si>
  <si>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</si>
  <si>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</si>
  <si>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</si>
  <si>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</si>
  <si>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</si>
  <si>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</si>
  <si>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</si>
  <si>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</si>
  <si>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</si>
  <si>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</si>
  <si>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</si>
  <si>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</si>
  <si>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</si>
  <si>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</si>
  <si>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</si>
  <si>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</si>
  <si>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</si>
  <si>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</si>
  <si>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</si>
  <si>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</si>
  <si>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</si>
  <si>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</si>
  <si>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</si>
  <si>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</si>
  <si>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</si>
  <si>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</si>
  <si>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</si>
  <si>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</si>
  <si>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</si>
  <si>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</si>
  <si>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</si>
  <si>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</si>
  <si>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</si>
  <si>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</si>
  <si>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</si>
  <si>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</si>
  <si>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</si>
  <si>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</si>
  <si>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</si>
  <si>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</si>
  <si>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</si>
  <si>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</si>
  <si>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</si>
  <si>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</si>
  <si>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</si>
  <si>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</si>
  <si>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</si>
  <si>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</si>
  <si>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</si>
  <si>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</si>
  <si>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</si>
  <si>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</si>
  <si>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</si>
  <si>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</si>
  <si>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</si>
  <si>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</si>
  <si>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</si>
  <si>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</si>
  <si>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</si>
  <si>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</si>
  <si>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</si>
  <si>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</si>
  <si>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</si>
  <si>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</si>
  <si>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</si>
  <si>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</si>
  <si>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</si>
  <si>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</si>
  <si>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</si>
  <si>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</si>
  <si>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</si>
  <si>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</si>
  <si>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</si>
  <si>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</si>
  <si>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</si>
  <si>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</si>
  <si>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</si>
  <si>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</si>
  <si>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</si>
  <si>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</si>
  <si>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</si>
  <si>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</si>
  <si>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</si>
  <si>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</si>
  <si>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</si>
  <si>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</si>
  <si>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</si>
  <si>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</si>
  <si>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</si>
  <si>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</si>
  <si>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</si>
  <si>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</si>
  <si>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</si>
  <si>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</si>
  <si>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</si>
  <si>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</si>
  <si>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</si>
  <si>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</si>
  <si>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</si>
  <si>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</si>
  <si>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</si>
  <si>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</si>
  <si>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</si>
  <si>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</si>
  <si>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</si>
  <si>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</si>
  <si>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</si>
  <si>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</si>
  <si>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</si>
  <si>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</si>
  <si>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</si>
  <si>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</si>
  <si>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</si>
  <si>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</si>
  <si>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</si>
  <si>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</si>
  <si>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</si>
  <si>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</si>
  <si>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</si>
  <si>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</si>
  <si>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</si>
  <si>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</si>
  <si>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</si>
  <si>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</si>
  <si>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</si>
  <si>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</si>
  <si>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</si>
  <si>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</si>
  <si>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</si>
  <si>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</si>
  <si>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</si>
  <si>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</si>
  <si>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</si>
  <si>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</si>
  <si>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</si>
  <si>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</si>
  <si>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</si>
  <si>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</si>
  <si>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</si>
  <si>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</si>
  <si>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</si>
  <si>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</si>
  <si>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</si>
  <si>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</si>
  <si>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</si>
  <si>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</si>
  <si>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</si>
  <si>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</si>
  <si>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</si>
  <si>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</si>
  <si>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</si>
  <si>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</si>
  <si>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</si>
  <si>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</si>
  <si>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</si>
  <si>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</si>
  <si>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</si>
  <si>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</si>
  <si>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</si>
  <si>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</si>
  <si>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</si>
  <si>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</si>
  <si>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</si>
  <si>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</si>
  <si>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</si>
  <si>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</si>
  <si>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</si>
  <si>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</si>
  <si>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</si>
  <si>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</si>
  <si>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</si>
  <si>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</si>
  <si>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</si>
  <si>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</si>
  <si>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</si>
  <si>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</si>
  <si>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</si>
  <si>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</si>
  <si>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</si>
  <si>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</si>
  <si>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</si>
  <si>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</si>
  <si>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</si>
  <si>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</si>
  <si>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</si>
  <si>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</si>
  <si>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</si>
  <si>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</si>
  <si>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</si>
  <si>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</si>
  <si>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</si>
  <si>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</si>
  <si>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</si>
  <si>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</si>
  <si>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</si>
  <si>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</si>
  <si>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</si>
  <si>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</si>
  <si>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</si>
  <si>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</si>
  <si>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</si>
  <si>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</si>
  <si>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</si>
  <si>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</si>
  <si>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</si>
  <si>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</si>
  <si>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</si>
  <si>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</si>
  <si>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</si>
  <si>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</si>
  <si>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</si>
  <si>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</si>
  <si>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</si>
  <si>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</si>
  <si>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</si>
  <si>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</si>
  <si>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</si>
  <si>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</si>
  <si>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</si>
  <si>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</si>
  <si>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</si>
  <si>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</si>
  <si>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</si>
  <si>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</si>
  <si>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</si>
  <si>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</si>
  <si>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</si>
  <si>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</si>
  <si>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</si>
  <si>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</si>
  <si>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</si>
  <si>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</si>
  <si>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</si>
  <si>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</si>
  <si>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</si>
  <si>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</si>
  <si>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</si>
  <si>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</si>
  <si>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</si>
  <si>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</si>
  <si>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</si>
  <si>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</si>
  <si>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</si>
  <si>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</si>
  <si>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</si>
  <si>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</si>
  <si>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</si>
  <si>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</si>
  <si>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</si>
  <si>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</si>
  <si>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</si>
  <si>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</si>
  <si>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</si>
  <si>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</si>
  <si>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</si>
  <si>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</si>
  <si>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</si>
  <si>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</si>
  <si>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</si>
  <si>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</si>
  <si>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</si>
  <si>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</si>
  <si>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</si>
  <si>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</si>
  <si>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</si>
  <si>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</si>
  <si>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</si>
  <si>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</si>
  <si>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</si>
  <si>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</si>
  <si>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</si>
  <si>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</si>
  <si>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</si>
  <si>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</si>
  <si>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</si>
  <si>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</si>
  <si>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</si>
  <si>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</si>
  <si>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</si>
  <si>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</si>
  <si>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</si>
  <si>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</si>
  <si>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</si>
  <si>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</si>
  <si>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</si>
  <si>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</si>
  <si>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</si>
  <si>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</si>
  <si>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</si>
  <si>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</si>
  <si>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</si>
  <si>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</si>
  <si>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</si>
  <si>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</si>
  <si>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</si>
  <si>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</si>
  <si>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</si>
  <si>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</si>
  <si>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</si>
  <si>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</si>
  <si>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</si>
  <si>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</si>
  <si>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</si>
  <si>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</si>
  <si>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</si>
  <si>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</si>
  <si>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</si>
  <si>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</si>
  <si>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</si>
  <si>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</si>
  <si>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</si>
  <si>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</si>
  <si>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</si>
  <si>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</si>
  <si>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</si>
  <si>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</si>
  <si>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</si>
  <si>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</si>
  <si>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</si>
  <si>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</si>
  <si>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</si>
  <si>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</si>
  <si>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</si>
  <si>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</si>
  <si>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</si>
  <si>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</si>
  <si>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</si>
  <si>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</si>
  <si>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</si>
  <si>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</si>
  <si>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</si>
  <si>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</si>
  <si>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</si>
  <si>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</si>
  <si>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</si>
  <si>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</si>
  <si>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</si>
  <si>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</si>
  <si>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</si>
  <si>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</si>
  <si>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</si>
  <si>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</si>
  <si>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</si>
  <si>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</si>
  <si>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</si>
  <si>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</si>
  <si>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</si>
  <si>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</si>
  <si>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</si>
  <si>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</si>
  <si>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</si>
  <si>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</si>
  <si>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</si>
  <si>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</si>
  <si>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</si>
  <si>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</si>
  <si>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</si>
  <si>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</si>
  <si>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</si>
  <si>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</si>
  <si>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</si>
  <si>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</si>
  <si>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</si>
  <si>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</si>
  <si>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</si>
  <si>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</si>
  <si>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</si>
  <si>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</si>
  <si>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</si>
  <si>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</si>
  <si>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</si>
  <si>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</si>
  <si>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</si>
  <si>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</si>
  <si>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</si>
  <si>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</si>
  <si>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</si>
  <si>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</si>
  <si>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</si>
  <si>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</si>
  <si>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</si>
  <si>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</si>
  <si>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</si>
  <si>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</si>
  <si>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</si>
  <si>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</si>
  <si>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</si>
  <si>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</si>
  <si>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</si>
  <si>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</si>
  <si>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</si>
  <si>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</si>
  <si>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</si>
  <si>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</si>
  <si>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</si>
  <si>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</si>
  <si>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</si>
  <si>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</si>
  <si>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</si>
  <si>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</si>
  <si>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</si>
  <si>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</si>
  <si>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</si>
  <si>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</si>
  <si>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</si>
  <si>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</si>
  <si>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</si>
  <si>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</si>
  <si>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</si>
  <si>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</si>
  <si>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</si>
  <si>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</si>
  <si>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</si>
  <si>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</si>
  <si>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</si>
  <si>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</si>
  <si>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</si>
  <si>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</si>
  <si>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</si>
  <si>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</si>
  <si>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</si>
  <si>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</si>
  <si>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</si>
  <si>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</si>
  <si>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</si>
  <si>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</si>
  <si>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</si>
  <si>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</si>
  <si>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</si>
  <si>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</si>
  <si>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</si>
  <si>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</si>
  <si>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</si>
  <si>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</si>
  <si>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</si>
  <si>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</si>
  <si>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</si>
  <si>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</si>
  <si>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</si>
  <si>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</si>
  <si>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</si>
  <si>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</si>
  <si>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</si>
  <si>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</si>
  <si>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</si>
  <si>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</si>
  <si>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</si>
  <si>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</si>
  <si>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</si>
  <si>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</si>
  <si>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</si>
  <si>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</si>
  <si>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</si>
  <si>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</si>
  <si>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</si>
  <si>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</si>
  <si>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</si>
  <si>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</si>
  <si>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</si>
  <si>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</si>
  <si>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</si>
  <si>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</si>
  <si>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</si>
  <si>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</si>
  <si>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</si>
  <si>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</si>
  <si>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</si>
  <si>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</si>
  <si>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</si>
  <si>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</si>
  <si>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</si>
  <si>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</si>
  <si>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</si>
  <si>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</si>
  <si>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</si>
  <si>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</si>
  <si>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</si>
  <si>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</si>
  <si>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</si>
  <si>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</si>
  <si>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</si>
  <si>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</si>
  <si>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</si>
  <si>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</si>
  <si>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</si>
  <si>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</si>
  <si>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</si>
  <si>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</si>
  <si>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</si>
  <si>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</si>
  <si>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</si>
  <si>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</si>
  <si>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</si>
  <si>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</si>
  <si>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</si>
  <si>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</si>
  <si>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</si>
  <si>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</si>
  <si>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</si>
  <si>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</si>
  <si>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</si>
  <si>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</si>
  <si>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</si>
  <si>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</si>
  <si>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</si>
  <si>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</si>
  <si>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</si>
  <si>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</si>
  <si>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</si>
  <si>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</si>
  <si>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</si>
  <si>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</si>
  <si>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</si>
  <si>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</si>
  <si>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</si>
  <si>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</si>
  <si>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</si>
  <si>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</si>
  <si>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</si>
  <si>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</si>
  <si>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</si>
  <si>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</si>
  <si>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</si>
  <si>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</si>
  <si>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</si>
  <si>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</si>
  <si>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</si>
  <si>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</si>
  <si>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</si>
  <si>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</si>
  <si>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</si>
  <si>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</si>
  <si>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</si>
  <si>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</si>
  <si>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</si>
  <si>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</si>
  <si>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</si>
  <si>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</si>
  <si>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</si>
  <si>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</si>
  <si>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</si>
  <si>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</si>
  <si>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</si>
  <si>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</si>
  <si>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</si>
  <si>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</si>
  <si>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</si>
  <si>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</si>
  <si>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</si>
  <si>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</si>
  <si>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</si>
  <si>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</si>
  <si>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</si>
  <si>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</si>
  <si>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</si>
  <si>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</si>
  <si>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</si>
  <si>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</si>
  <si>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</si>
  <si>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</si>
  <si>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</si>
  <si>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</si>
  <si>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</si>
  <si>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</si>
  <si>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</si>
  <si>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</si>
  <si>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</si>
  <si>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</si>
  <si>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</si>
  <si>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</si>
  <si>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</si>
  <si>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</si>
  <si>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</si>
  <si>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</si>
  <si>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</si>
  <si>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</si>
  <si>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</si>
  <si>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</si>
  <si>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</si>
  <si>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</si>
  <si>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</si>
  <si>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</si>
  <si>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</si>
  <si>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</si>
  <si>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</si>
  <si>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</si>
  <si>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</si>
  <si>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</si>
  <si>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</si>
  <si>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</si>
  <si>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</si>
  <si>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</si>
  <si>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</si>
  <si>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</si>
  <si>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</si>
  <si>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</si>
  <si>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</si>
  <si>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</si>
  <si>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</si>
  <si>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</si>
  <si>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</si>
  <si>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</si>
  <si>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</si>
  <si>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</si>
  <si>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</si>
  <si>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</si>
  <si>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</si>
  <si>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</si>
  <si>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</si>
  <si>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</si>
  <si>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</si>
  <si>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</si>
  <si>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</si>
  <si>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</si>
  <si>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</si>
  <si>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</si>
  <si>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</si>
  <si>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</si>
  <si>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</si>
  <si>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</si>
  <si>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</si>
  <si>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</si>
  <si>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</si>
  <si>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</si>
  <si>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</si>
  <si>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</si>
  <si>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</si>
  <si>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</si>
  <si>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</si>
  <si>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</si>
  <si>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</si>
  <si>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</si>
  <si>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</si>
  <si>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</si>
  <si>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</si>
  <si>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</si>
  <si>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</si>
  <si>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</si>
  <si>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</si>
  <si>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</si>
  <si>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</si>
  <si>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</si>
  <si>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</si>
  <si>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</si>
  <si>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</si>
  <si>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</si>
  <si>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</si>
  <si>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</si>
  <si>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</si>
  <si>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</si>
  <si>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</si>
  <si>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</si>
  <si>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</si>
  <si>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</si>
  <si>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</si>
  <si>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</si>
  <si>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</si>
  <si>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</si>
  <si>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</si>
  <si>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</si>
  <si>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</si>
  <si>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</si>
  <si>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</si>
  <si>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</si>
  <si>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</si>
  <si>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</si>
  <si>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</si>
  <si>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</si>
  <si>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</si>
  <si>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</si>
  <si>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</si>
  <si>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</si>
  <si>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</si>
  <si>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</si>
  <si>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</si>
  <si>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</si>
  <si>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</si>
  <si>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</si>
  <si>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</si>
  <si>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</si>
  <si>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</si>
  <si>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</si>
  <si>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</si>
  <si>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</si>
  <si>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</si>
  <si>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</si>
  <si>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</si>
  <si>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</si>
  <si>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</si>
  <si>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</si>
  <si>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</si>
  <si>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</si>
  <si>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</si>
  <si>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</si>
  <si>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</si>
  <si>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</si>
  <si>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</si>
  <si>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</si>
  <si>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</si>
  <si>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</si>
  <si>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</si>
  <si>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</si>
  <si>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</si>
  <si>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</si>
  <si>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</si>
  <si>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</si>
  <si>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</si>
  <si>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</si>
  <si>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</si>
  <si>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</si>
  <si>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</si>
  <si>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</si>
  <si>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</si>
  <si>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</si>
  <si>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</si>
  <si>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</si>
  <si>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</si>
  <si>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</si>
  <si>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</si>
  <si>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</si>
  <si>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</si>
  <si>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</si>
  <si>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</si>
  <si>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</si>
  <si>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</si>
  <si>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</si>
  <si>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</si>
  <si>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</si>
  <si>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</si>
  <si>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</si>
  <si>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</si>
  <si>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</si>
  <si>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</si>
  <si>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</si>
  <si>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</si>
  <si>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</si>
  <si>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</si>
  <si>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</si>
  <si>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</si>
  <si>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</si>
  <si>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</si>
  <si>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</si>
  <si>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</si>
  <si>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</si>
  <si>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</si>
  <si>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</si>
  <si>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</si>
  <si>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</si>
  <si>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</si>
  <si>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</si>
  <si>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</si>
  <si>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</si>
  <si>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</si>
  <si>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</si>
  <si>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</si>
  <si>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</si>
  <si>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</si>
  <si>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</si>
  <si>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</si>
  <si>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</si>
  <si>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</si>
  <si>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</si>
  <si>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</si>
  <si>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</si>
  <si>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</si>
  <si>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</si>
  <si>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</si>
  <si>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</si>
  <si>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</si>
  <si>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</si>
  <si>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</si>
  <si>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</si>
  <si>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</si>
  <si>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</si>
  <si>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</si>
  <si>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</si>
  <si>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</si>
  <si>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</si>
  <si>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</si>
  <si>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</si>
  <si>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</si>
  <si>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</si>
  <si>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</si>
  <si>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</si>
  <si>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</si>
  <si>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</si>
  <si>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</si>
  <si>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</si>
  <si>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</si>
  <si>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</si>
  <si>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</si>
  <si>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</si>
  <si>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</si>
  <si>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</si>
  <si>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</si>
  <si>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</si>
  <si>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</si>
  <si>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</si>
  <si>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</si>
  <si>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</si>
  <si>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</si>
  <si>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</si>
  <si>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</si>
  <si>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</si>
  <si>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</si>
  <si>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</si>
  <si>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</si>
  <si>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</si>
  <si>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</si>
  <si>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</si>
  <si>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</si>
  <si>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</si>
  <si>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</si>
  <si>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</si>
  <si>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</si>
  <si>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</si>
  <si>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</si>
  <si>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</si>
  <si>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</si>
  <si>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</si>
  <si>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</si>
  <si>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</si>
  <si>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</si>
  <si>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</si>
  <si>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</si>
  <si>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</si>
  <si>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</si>
  <si>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</si>
  <si>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</si>
  <si>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</si>
  <si>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</si>
  <si>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</si>
  <si>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</si>
  <si>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</si>
  <si>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</si>
  <si>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</si>
  <si>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</si>
  <si>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</si>
  <si>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</si>
  <si>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</si>
  <si>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</si>
  <si>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</si>
  <si>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</si>
  <si>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</si>
  <si>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</si>
  <si>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</si>
  <si>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</si>
  <si>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</si>
  <si>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</si>
  <si>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</si>
  <si>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</si>
  <si>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</si>
  <si>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</si>
  <si>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</si>
  <si>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</si>
  <si>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</si>
  <si>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</si>
  <si>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</si>
  <si>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</si>
  <si>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</si>
  <si>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</si>
  <si>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</si>
  <si>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</si>
  <si>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</si>
  <si>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</si>
  <si>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</si>
  <si>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</si>
  <si>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</si>
  <si>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</si>
  <si>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</si>
  <si>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</si>
  <si>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</si>
  <si>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</si>
  <si>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</si>
  <si>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</si>
  <si>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</si>
  <si>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</si>
  <si>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</si>
  <si>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</si>
  <si>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</si>
  <si>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</si>
  <si>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</si>
  <si>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</si>
  <si>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</si>
  <si>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</si>
  <si>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</si>
  <si>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</si>
  <si>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</si>
  <si>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</si>
  <si>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</si>
  <si>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</si>
  <si>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</si>
  <si>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</si>
  <si>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</si>
  <si>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</si>
  <si>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</si>
  <si>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</si>
  <si>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</si>
  <si>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</si>
  <si>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</si>
  <si>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</si>
  <si>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</si>
  <si>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</si>
  <si>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</si>
  <si>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</si>
  <si>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</si>
  <si>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</si>
  <si>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</si>
  <si>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</si>
  <si>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</si>
  <si>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</si>
  <si>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</si>
  <si>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</si>
  <si>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</si>
  <si>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</si>
  <si>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</si>
  <si>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</si>
  <si>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</si>
  <si>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</si>
  <si>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</si>
  <si>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</si>
  <si>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</si>
  <si>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</si>
  <si>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</si>
  <si>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</si>
  <si>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</si>
  <si>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</si>
  <si>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</si>
  <si>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</si>
  <si>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</si>
  <si>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</si>
  <si>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</si>
  <si>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</si>
  <si>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</si>
  <si>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</si>
  <si>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</si>
  <si>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</si>
  <si>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</si>
  <si>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</si>
  <si>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</si>
  <si>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</si>
  <si>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</si>
  <si>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</si>
  <si>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</si>
  <si>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</si>
  <si>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</si>
  <si>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</si>
  <si>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</si>
  <si>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</si>
  <si>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</si>
  <si>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</si>
  <si>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</si>
  <si>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</si>
  <si>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</si>
  <si>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</si>
  <si>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</si>
  <si>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</si>
  <si>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</si>
  <si>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</si>
  <si>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</si>
  <si>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</si>
  <si>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</si>
  <si>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</si>
  <si>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</si>
  <si>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</si>
  <si>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</si>
  <si>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</si>
  <si>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</si>
  <si>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</si>
  <si>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</si>
  <si>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</si>
  <si>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</si>
  <si>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</si>
  <si>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</si>
  <si>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</si>
  <si>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</si>
  <si>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</si>
  <si>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</si>
  <si>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</si>
  <si>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</si>
  <si>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</si>
  <si>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</si>
  <si>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</si>
  <si>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</si>
  <si>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</si>
  <si>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</si>
  <si>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</si>
  <si>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</si>
  <si>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</si>
  <si>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</si>
  <si>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</si>
  <si>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</si>
  <si>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</si>
  <si>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</si>
  <si>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</si>
  <si>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</si>
  <si>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</si>
  <si>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</si>
  <si>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</si>
  <si>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</si>
  <si>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</si>
  <si>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</si>
  <si>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</si>
  <si>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</si>
  <si>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</si>
  <si>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</si>
  <si>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</si>
  <si>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</si>
  <si>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</si>
  <si>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</si>
  <si>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</si>
  <si>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</si>
  <si>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</si>
  <si>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</si>
  <si>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</si>
  <si>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</si>
  <si>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</si>
  <si>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</si>
  <si>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</si>
  <si>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</si>
  <si>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</si>
  <si>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</si>
  <si>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</si>
  <si>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</si>
  <si>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</si>
  <si>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</si>
  <si>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</si>
  <si>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</si>
  <si>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</si>
  <si>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</si>
  <si>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</si>
  <si>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</si>
  <si>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</si>
  <si>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</si>
  <si>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</si>
  <si>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</si>
  <si>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</si>
  <si>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</si>
  <si>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</si>
  <si>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</si>
  <si>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</si>
  <si>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</si>
  <si>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</si>
  <si>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</si>
  <si>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</si>
  <si>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</si>
  <si>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</si>
  <si>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</si>
  <si>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</si>
  <si>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</si>
  <si>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</si>
  <si>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</si>
  <si>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</si>
  <si>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</si>
  <si>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</si>
  <si>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</si>
  <si>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</si>
  <si>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</si>
  <si>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</si>
  <si>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</si>
  <si>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</si>
  <si>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</si>
  <si>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</si>
  <si>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</si>
  <si>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</si>
  <si>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</si>
  <si>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</si>
  <si>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</si>
  <si>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</si>
  <si>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</si>
  <si>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</si>
  <si>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</si>
  <si>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</si>
  <si>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</si>
  <si>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</si>
  <si>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</si>
  <si>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</si>
  <si>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</si>
  <si>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</si>
  <si>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</si>
  <si>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</si>
  <si>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</si>
  <si>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</si>
  <si>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</si>
  <si>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</si>
  <si>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</si>
  <si>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</si>
  <si>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</si>
  <si>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</si>
  <si>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</si>
  <si>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</si>
  <si>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</si>
  <si>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</si>
  <si>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</si>
  <si>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</si>
  <si>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</si>
  <si>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</si>
  <si>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</si>
  <si>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</si>
  <si>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</si>
  <si>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</si>
  <si>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</si>
  <si>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</si>
  <si>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</si>
  <si>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</si>
  <si>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</si>
  <si>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</si>
  <si>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</si>
  <si>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</si>
  <si>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</si>
  <si>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</si>
  <si>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</si>
  <si>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</si>
  <si>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</si>
  <si>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</si>
  <si>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</si>
  <si>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</si>
  <si>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</si>
  <si>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</si>
  <si>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</si>
  <si>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</si>
  <si>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</si>
  <si>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</si>
  <si>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</si>
  <si>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</si>
  <si>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</si>
  <si>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</si>
  <si>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</si>
  <si>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</si>
  <si>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</si>
  <si>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</si>
  <si>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</si>
  <si>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</si>
  <si>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</si>
  <si>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</si>
  <si>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</si>
  <si>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</si>
  <si>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</si>
  <si>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</si>
  <si>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</si>
  <si>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</si>
  <si>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</si>
  <si>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</si>
  <si>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</si>
  <si>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</si>
  <si>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</si>
  <si>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</si>
  <si>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</si>
  <si>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</si>
  <si>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</si>
  <si>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</si>
  <si>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</si>
  <si>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</si>
  <si>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</si>
  <si>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</si>
  <si>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</si>
  <si>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</si>
  <si>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</si>
  <si>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</si>
  <si>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</si>
  <si>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</si>
  <si>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</si>
  <si>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</si>
  <si>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</si>
  <si>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</si>
  <si>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</si>
  <si>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</si>
  <si>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</si>
  <si>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</si>
  <si>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</si>
  <si>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</si>
  <si>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</si>
  <si>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</si>
  <si>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</si>
  <si>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</si>
  <si>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</si>
  <si>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</si>
  <si>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</si>
  <si>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</si>
  <si>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</si>
  <si>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</si>
  <si>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</si>
  <si>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</si>
  <si>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</si>
  <si>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</si>
  <si>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</si>
  <si>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</si>
  <si>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</si>
  <si>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</si>
  <si>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</si>
  <si>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</si>
  <si>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</si>
  <si>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</si>
  <si>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</si>
  <si>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</si>
  <si>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</si>
  <si>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</si>
  <si>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</si>
  <si>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</si>
  <si>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</si>
  <si>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</si>
  <si>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</si>
  <si>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</si>
  <si>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</si>
  <si>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</si>
  <si>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</si>
  <si>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</si>
  <si>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</si>
  <si>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</si>
  <si>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</si>
  <si>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</si>
  <si>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</si>
  <si>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</si>
  <si>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</si>
  <si>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</si>
  <si>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</si>
  <si>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</si>
  <si>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</si>
  <si>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</si>
  <si>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</si>
  <si>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</si>
  <si>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</si>
  <si>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</si>
  <si>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</si>
  <si>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</si>
  <si>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</si>
  <si>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</si>
  <si>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</si>
  <si>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</si>
  <si>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</si>
  <si>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</si>
  <si>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</si>
  <si>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</si>
  <si>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</si>
  <si>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</si>
  <si>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</si>
  <si>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</si>
  <si>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</si>
  <si>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</si>
  <si>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</si>
  <si>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</si>
  <si>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</si>
  <si>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</si>
  <si>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</si>
  <si>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</si>
  <si>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</si>
  <si>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</si>
  <si>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</si>
  <si>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</si>
  <si>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</si>
  <si>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</si>
  <si>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</si>
  <si>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</si>
  <si>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</si>
  <si>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</si>
  <si>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</si>
  <si>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</si>
  <si>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</si>
  <si>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</si>
  <si>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</si>
  <si>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</si>
  <si>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</si>
  <si>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</si>
  <si>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</si>
  <si>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</si>
  <si>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</si>
  <si>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</si>
  <si>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</si>
  <si>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</si>
  <si>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</si>
  <si>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</si>
  <si>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</si>
  <si>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</si>
  <si>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</si>
  <si>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</si>
  <si>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</si>
  <si>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</si>
  <si>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</si>
  <si>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</si>
  <si>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</si>
  <si>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</si>
  <si>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</si>
  <si>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</si>
  <si>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</si>
  <si>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</si>
  <si>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</si>
  <si>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</si>
  <si>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</si>
  <si>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</si>
  <si>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</si>
  <si>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</si>
  <si>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</si>
  <si>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</si>
  <si>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</si>
  <si>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</si>
  <si>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</si>
  <si>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</si>
  <si>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</si>
  <si>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</si>
  <si>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</si>
  <si>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</si>
  <si>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</si>
  <si>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</si>
  <si>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</si>
  <si>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</si>
  <si>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</si>
  <si>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</si>
  <si>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</si>
  <si>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</si>
  <si>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</si>
  <si>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</si>
  <si>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</si>
  <si>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</si>
  <si>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</si>
  <si>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</si>
  <si>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</si>
  <si>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</si>
  <si>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</si>
  <si>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</si>
  <si>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</si>
  <si>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</si>
  <si>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</si>
  <si>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</si>
  <si>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</si>
  <si>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</si>
  <si>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</si>
  <si>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</si>
  <si>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</si>
  <si>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</si>
  <si>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</si>
  <si>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</si>
  <si>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</si>
  <si>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</si>
  <si>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</si>
  <si>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</si>
  <si>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</si>
  <si>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</si>
  <si>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</si>
  <si>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</si>
  <si>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</si>
  <si>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</si>
  <si>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</si>
  <si>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</si>
  <si>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</si>
  <si>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</si>
  <si>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</si>
  <si>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</si>
  <si>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</si>
  <si>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</si>
  <si>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</si>
  <si>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</si>
  <si>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</si>
  <si>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</si>
  <si>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</si>
  <si>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</si>
  <si>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</si>
  <si>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</si>
  <si>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</si>
  <si>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</si>
  <si>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</si>
  <si>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</si>
  <si>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</si>
  <si>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</si>
  <si>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</si>
  <si>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</si>
  <si>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</si>
  <si>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</si>
  <si>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</si>
  <si>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</si>
  <si>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</si>
  <si>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</si>
  <si>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</si>
  <si>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</si>
  <si>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</si>
  <si>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</si>
  <si>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</si>
  <si>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</si>
  <si>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</si>
  <si>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</si>
  <si>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</si>
  <si>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</si>
  <si>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</si>
  <si>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</si>
  <si>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</si>
  <si>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</si>
  <si>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</si>
  <si>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</si>
  <si>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</si>
  <si>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</si>
  <si>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</si>
  <si>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</si>
  <si>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</si>
  <si>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</si>
  <si>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</si>
  <si>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</si>
  <si>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</si>
  <si>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</si>
  <si>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</si>
  <si>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</si>
  <si>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</si>
  <si>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</si>
  <si>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</si>
  <si>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</si>
  <si>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</si>
  <si>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</si>
  <si>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</si>
  <si>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</si>
  <si>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</si>
  <si>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</si>
  <si>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</si>
  <si>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</si>
  <si>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</si>
  <si>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</si>
  <si>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</si>
  <si>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</si>
  <si>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</si>
  <si>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</si>
  <si>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</si>
  <si>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</si>
  <si>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</si>
  <si>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</si>
  <si>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</si>
  <si>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</si>
  <si>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</si>
  <si>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</si>
  <si>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</si>
  <si>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</si>
  <si>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</si>
  <si>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</si>
  <si>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</si>
  <si>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</si>
  <si>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</si>
  <si>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</si>
  <si>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</si>
  <si>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</si>
  <si>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</si>
  <si>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</si>
  <si>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</si>
  <si>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</si>
  <si>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</si>
  <si>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</si>
  <si>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</si>
  <si>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</si>
  <si>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</si>
  <si>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</si>
  <si>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</si>
  <si>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</si>
  <si>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</si>
  <si>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</si>
  <si>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</si>
  <si>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</si>
  <si>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</si>
  <si>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</si>
  <si>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</si>
  <si>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</si>
  <si>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</si>
  <si>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</si>
  <si>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</si>
  <si>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</si>
  <si>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</si>
  <si>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</si>
  <si>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</si>
  <si>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</si>
  <si>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</si>
  <si>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</si>
  <si>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</si>
  <si>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</si>
  <si>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</si>
  <si>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</si>
  <si>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</si>
  <si>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</si>
  <si>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</si>
  <si>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</si>
  <si>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</si>
  <si>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</si>
  <si>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</si>
  <si>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</si>
  <si>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</si>
  <si>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</si>
  <si>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</si>
  <si>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</si>
  <si>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</si>
  <si>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</si>
  <si>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</si>
  <si>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</si>
  <si>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</si>
  <si>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</si>
  <si>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</si>
  <si>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</si>
  <si>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</si>
  <si>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</si>
  <si>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</si>
  <si>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</si>
  <si>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</si>
  <si>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</si>
  <si>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</si>
  <si>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</si>
  <si>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</si>
  <si>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</si>
  <si>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</si>
  <si>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</si>
  <si>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</si>
  <si>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</si>
  <si>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</si>
  <si>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</si>
  <si>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</si>
  <si>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</si>
  <si>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</si>
  <si>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</si>
  <si>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</si>
  <si>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</si>
  <si>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</si>
  <si>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</si>
  <si>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</si>
  <si>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</si>
  <si>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</si>
  <si>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</si>
  <si>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</si>
  <si>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</si>
  <si>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</si>
  <si>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</si>
  <si>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</si>
  <si>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</si>
  <si>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</si>
  <si>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</si>
  <si>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</si>
  <si>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</si>
  <si>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</si>
  <si>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</si>
  <si>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</si>
  <si>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</si>
  <si>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</si>
  <si>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</si>
  <si>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</si>
  <si>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</si>
  <si>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</si>
  <si>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</si>
  <si>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</si>
  <si>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</si>
  <si>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</si>
  <si>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</si>
  <si>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</si>
  <si>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</si>
  <si>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</si>
  <si>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</si>
  <si>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</si>
  <si>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</si>
  <si>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</si>
  <si>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</si>
  <si>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</si>
  <si>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</si>
  <si>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</si>
  <si>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</si>
  <si>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</si>
  <si>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</si>
  <si>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</si>
  <si>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</si>
  <si>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</si>
  <si>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</si>
  <si>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</si>
  <si>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</si>
  <si>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</si>
  <si>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</si>
  <si>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</si>
  <si>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</si>
  <si>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</si>
  <si>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</si>
  <si>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</si>
  <si>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</si>
  <si>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</si>
  <si>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</si>
  <si>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</si>
  <si>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</si>
  <si>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</si>
  <si>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</si>
  <si>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</si>
  <si>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</si>
  <si>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</si>
  <si>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</si>
  <si>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</si>
  <si>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</si>
  <si>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</si>
  <si>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</si>
  <si>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</si>
  <si>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</si>
  <si>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</si>
  <si>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</si>
  <si>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</si>
  <si>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</si>
  <si>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</si>
  <si>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</si>
  <si>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</si>
  <si>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</si>
  <si>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</si>
  <si>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</si>
  <si>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</si>
  <si>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</si>
  <si>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</si>
  <si>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</si>
  <si>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</si>
  <si>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</si>
  <si>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</si>
  <si>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</si>
  <si>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</si>
  <si>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</si>
  <si>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</si>
  <si>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</si>
  <si>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</si>
  <si>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</si>
  <si>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</si>
  <si>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</si>
  <si>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</si>
  <si>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</si>
  <si>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</si>
  <si>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</si>
  <si>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</si>
  <si>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</si>
  <si>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</si>
  <si>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</si>
  <si>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</si>
  <si>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</si>
  <si>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</si>
  <si>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</si>
  <si>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</si>
  <si>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</si>
  <si>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</si>
  <si>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</si>
  <si>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</si>
  <si>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</si>
  <si>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</si>
  <si>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</si>
  <si>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</si>
  <si>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</si>
  <si>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</si>
  <si>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</si>
  <si>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</si>
  <si>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</si>
  <si>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</si>
  <si>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</si>
  <si>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</si>
  <si>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</si>
  <si>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</si>
  <si>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</si>
  <si>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</si>
  <si>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</si>
  <si>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</si>
  <si>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</si>
  <si>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</si>
  <si>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</si>
  <si>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</si>
  <si>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</si>
  <si>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</si>
  <si>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</si>
  <si>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</si>
  <si>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</si>
  <si>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</si>
  <si>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</si>
  <si>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</si>
  <si>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</si>
  <si>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</si>
  <si>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</si>
  <si>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</si>
  <si>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</si>
  <si>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</si>
  <si>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</si>
  <si>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</si>
  <si>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</si>
  <si>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</si>
  <si>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</si>
  <si>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</si>
  <si>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</si>
  <si>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</si>
  <si>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</si>
  <si>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</si>
  <si>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</si>
  <si>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</si>
  <si>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</si>
  <si>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</si>
  <si>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</si>
  <si>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</si>
  <si>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</si>
  <si>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</si>
  <si>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</si>
  <si>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</si>
  <si>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</si>
  <si>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</si>
  <si>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</si>
  <si>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</si>
  <si>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</si>
  <si>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</si>
  <si>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</si>
  <si>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</si>
  <si>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</si>
  <si>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</si>
  <si>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</si>
  <si>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</si>
  <si>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</si>
  <si>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</si>
  <si>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</si>
  <si>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</si>
  <si>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</si>
  <si>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</si>
  <si>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</si>
  <si>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</si>
  <si>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</si>
  <si>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</si>
  <si>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</si>
  <si>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</si>
  <si>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</si>
  <si>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</si>
  <si>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</si>
  <si>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</si>
  <si>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</si>
  <si>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</si>
  <si>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</si>
  <si>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</si>
  <si>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</si>
  <si>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</si>
  <si>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</si>
  <si>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</si>
  <si>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</si>
  <si>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</si>
  <si>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</si>
  <si>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</si>
  <si>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</si>
  <si>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</si>
  <si>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</si>
  <si>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</si>
  <si>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</si>
  <si>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</si>
  <si>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</si>
  <si>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</si>
  <si>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</si>
  <si>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</si>
  <si>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</si>
  <si>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</si>
  <si>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</si>
  <si>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</si>
  <si>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</si>
  <si>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</si>
  <si>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</si>
  <si>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</si>
  <si>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</si>
  <si>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</si>
  <si>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</si>
  <si>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</si>
  <si>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</si>
  <si>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</si>
  <si>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</si>
  <si>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</si>
  <si>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</si>
  <si>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</si>
  <si>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</si>
  <si>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</si>
  <si>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</si>
  <si>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</si>
  <si>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</si>
  <si>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</si>
  <si>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</si>
  <si>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</si>
  <si>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</si>
  <si>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</si>
  <si>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</si>
  <si>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</si>
  <si>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</si>
  <si>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</si>
  <si>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</si>
  <si>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</si>
  <si>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</si>
  <si>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</si>
  <si>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</si>
  <si>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</si>
  <si>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</si>
  <si>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</si>
  <si>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</si>
  <si>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</si>
  <si>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</si>
  <si>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</si>
  <si>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</si>
  <si>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</si>
  <si>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</si>
  <si>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</si>
  <si>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</si>
  <si>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</si>
  <si>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</si>
  <si>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</si>
  <si>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</si>
  <si>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</si>
  <si>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</si>
  <si>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</si>
  <si>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</si>
  <si>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</si>
  <si>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</si>
  <si>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</si>
  <si>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</si>
  <si>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</si>
  <si>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</si>
  <si>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</si>
  <si>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</si>
  <si>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</si>
  <si>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</si>
  <si>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</si>
  <si>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</si>
  <si>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</si>
  <si>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</si>
  <si>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</si>
  <si>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</si>
  <si>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</si>
  <si>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</si>
  <si>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</si>
  <si>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</si>
  <si>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</si>
  <si>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</si>
  <si>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</si>
  <si>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</si>
  <si>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</si>
  <si>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</si>
  <si>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</si>
  <si>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</si>
  <si>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</si>
  <si>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</si>
  <si>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</si>
  <si>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</si>
  <si>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</si>
  <si>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</si>
  <si>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</si>
  <si>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</si>
  <si>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</si>
  <si>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</si>
  <si>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</si>
  <si>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</si>
  <si>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</si>
  <si>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</si>
  <si>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</si>
  <si>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</si>
  <si>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</si>
  <si>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</si>
  <si>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</si>
  <si>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</si>
  <si>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</si>
  <si>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</si>
  <si>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</si>
  <si>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</si>
  <si>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</si>
  <si>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</si>
  <si>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</si>
  <si>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</si>
  <si>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</si>
  <si>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</si>
  <si>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</si>
  <si>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</si>
  <si>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</si>
  <si>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</si>
  <si>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</si>
  <si>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</si>
  <si>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</si>
  <si>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</si>
  <si>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</si>
  <si>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</si>
  <si>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</si>
  <si>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</si>
  <si>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</si>
  <si>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</si>
  <si>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</si>
  <si>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</si>
  <si>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</si>
  <si>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</si>
  <si>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</si>
  <si>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</si>
  <si>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</si>
  <si>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</si>
  <si>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</si>
  <si>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</si>
  <si>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</si>
  <si>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</si>
  <si>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</si>
  <si>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</si>
  <si>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</si>
  <si>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</si>
  <si>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</si>
  <si>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</si>
  <si>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</si>
  <si>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</si>
  <si>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</si>
  <si>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</si>
  <si>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</si>
  <si>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</si>
  <si>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</si>
  <si>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</si>
  <si>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</si>
  <si>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</si>
  <si>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</si>
  <si>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</si>
  <si>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</si>
  <si>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</si>
  <si>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</si>
  <si>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</si>
  <si>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</si>
  <si>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</si>
  <si>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</si>
  <si>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</si>
  <si>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</si>
  <si>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</si>
  <si>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</si>
  <si>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</si>
  <si>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</si>
  <si>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</si>
  <si>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</si>
  <si>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</si>
  <si>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</si>
  <si>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</si>
  <si>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</si>
  <si>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</si>
  <si>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</si>
  <si>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</si>
  <si>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</si>
  <si>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</si>
  <si>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</si>
  <si>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</si>
  <si>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</si>
  <si>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</si>
  <si>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</si>
  <si>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</si>
  <si>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</si>
  <si>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</si>
  <si>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</si>
  <si>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</si>
  <si>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</si>
  <si>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</si>
  <si>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</si>
  <si>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</si>
  <si>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</si>
  <si>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</si>
  <si>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</si>
  <si>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</si>
  <si>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</si>
  <si>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</si>
  <si>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</si>
  <si>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</si>
  <si>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</si>
  <si>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</si>
  <si>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</si>
  <si>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</si>
  <si>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</si>
  <si>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</si>
  <si>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</si>
  <si>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</si>
  <si>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</si>
  <si>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</si>
  <si>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</si>
  <si>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</si>
  <si>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</si>
  <si>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</si>
  <si>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</si>
  <si>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</si>
  <si>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</si>
  <si>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</si>
  <si>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</si>
  <si>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</si>
  <si>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</si>
  <si>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</si>
  <si>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</si>
  <si>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</si>
  <si>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</si>
  <si>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</si>
  <si>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</si>
  <si>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</si>
  <si>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</si>
  <si>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</si>
  <si>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</si>
  <si>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</si>
  <si>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</si>
  <si>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</si>
  <si>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</si>
  <si>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</si>
  <si>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</si>
  <si>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</si>
  <si>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</si>
  <si>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</si>
  <si>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</si>
  <si>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</si>
  <si>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</si>
  <si>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</si>
  <si>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</si>
  <si>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</si>
  <si>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</si>
  <si>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</si>
  <si>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</si>
  <si>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</si>
  <si>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</si>
  <si>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</si>
  <si>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</si>
  <si>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</si>
  <si>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</si>
  <si>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</si>
  <si>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</si>
  <si>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</si>
  <si>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</si>
  <si>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</si>
  <si>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</si>
  <si>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</si>
  <si>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</si>
  <si>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</si>
  <si>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</si>
  <si>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</si>
  <si>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</si>
  <si>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</si>
  <si>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</si>
  <si>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</si>
  <si>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</si>
  <si>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</si>
  <si>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</si>
  <si>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</si>
  <si>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</si>
  <si>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</si>
  <si>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</si>
  <si>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</si>
  <si>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</si>
  <si>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</si>
  <si>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</si>
  <si>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</si>
  <si>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</si>
  <si>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</si>
  <si>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</si>
  <si>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</si>
  <si>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</si>
  <si>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</si>
  <si>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</si>
  <si>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</si>
  <si>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</si>
  <si>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</si>
  <si>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</si>
  <si>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</si>
  <si>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</si>
  <si>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</si>
  <si>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</si>
  <si>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</si>
  <si>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</si>
  <si>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</si>
  <si>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</si>
  <si>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</si>
  <si>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</si>
  <si>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</si>
  <si>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</si>
  <si>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</si>
  <si>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</si>
  <si>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</si>
  <si>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</si>
  <si>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</si>
  <si>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</si>
  <si>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</si>
  <si>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</si>
  <si>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</si>
  <si>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</si>
  <si>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</si>
  <si>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</si>
  <si>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</si>
  <si>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</si>
  <si>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</si>
  <si>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</si>
  <si>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</si>
  <si>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</si>
  <si>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</si>
  <si>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</si>
  <si>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</si>
  <si>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</si>
  <si>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</si>
  <si>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</si>
  <si>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</si>
  <si>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</si>
  <si>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</si>
  <si>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</si>
  <si>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</si>
  <si>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</si>
  <si>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</si>
  <si>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</si>
  <si>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</si>
  <si>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</si>
  <si>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</si>
  <si>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</si>
  <si>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</si>
  <si>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</si>
  <si>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</si>
  <si>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</si>
  <si>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</si>
  <si>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</si>
  <si>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</si>
  <si>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</si>
  <si>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</si>
  <si>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</si>
  <si>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</si>
  <si>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</si>
  <si>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</si>
  <si>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</si>
  <si>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</si>
  <si>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</si>
  <si>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</si>
  <si>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</si>
  <si>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</si>
  <si>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</si>
  <si>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</si>
  <si>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</si>
  <si>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</si>
  <si>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</si>
  <si>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</si>
  <si>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</si>
  <si>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</si>
  <si>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</si>
  <si>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</si>
  <si>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</si>
  <si>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</si>
  <si>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</si>
  <si>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</si>
  <si>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</si>
  <si>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</si>
  <si>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</si>
  <si>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</si>
  <si>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</si>
  <si>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</si>
  <si>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</si>
  <si>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</si>
  <si>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</si>
  <si>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</si>
  <si>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</si>
  <si>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</si>
  <si>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</si>
  <si>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</si>
  <si>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</si>
  <si>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</si>
  <si>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</si>
  <si>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</si>
  <si>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</si>
  <si>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</si>
  <si>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</si>
  <si>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</si>
  <si>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</si>
  <si>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</si>
  <si>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</si>
  <si>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</si>
  <si>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</si>
  <si>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</si>
  <si>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</si>
  <si>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</si>
  <si>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</si>
  <si>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</si>
  <si>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</si>
  <si>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</si>
  <si>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</si>
  <si>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</si>
  <si>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</si>
  <si>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</si>
  <si>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</si>
  <si>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</si>
  <si>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</si>
  <si>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</si>
  <si>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</si>
  <si>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</si>
  <si>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</si>
  <si>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</si>
  <si>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</si>
  <si>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</si>
  <si>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</si>
  <si>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</si>
  <si>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</si>
  <si>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</si>
  <si>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</si>
  <si>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</si>
  <si>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</si>
  <si>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</si>
  <si>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</si>
  <si>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</si>
  <si>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</si>
  <si>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</si>
  <si>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</si>
  <si>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</si>
  <si>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</si>
  <si>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</si>
  <si>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</si>
  <si>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</si>
  <si>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</si>
  <si>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</si>
  <si>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</si>
  <si>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</si>
  <si>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</si>
  <si>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</si>
  <si>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</si>
  <si>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</si>
  <si>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</si>
  <si>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</si>
  <si>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</si>
  <si>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</si>
  <si>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</si>
  <si>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</si>
  <si>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</si>
  <si>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</si>
  <si>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</si>
  <si>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</si>
  <si>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</si>
  <si>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</si>
  <si>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</si>
  <si>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</si>
  <si>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</si>
  <si>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</si>
  <si>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</si>
  <si>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</si>
  <si>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</si>
  <si>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</si>
  <si>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</si>
  <si>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</si>
  <si>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</si>
  <si>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</si>
  <si>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</si>
  <si>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</si>
  <si>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</si>
  <si>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</si>
  <si>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</si>
  <si>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</si>
  <si>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</si>
  <si>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</si>
  <si>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</si>
  <si>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</si>
  <si>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</si>
  <si>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</si>
  <si>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</si>
  <si>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</si>
  <si>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</si>
  <si>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</si>
  <si>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</si>
  <si>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</si>
  <si>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</si>
  <si>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</si>
  <si>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</si>
  <si>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</si>
  <si>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</si>
  <si>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</si>
  <si>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</si>
  <si>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</si>
  <si>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</si>
  <si>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</si>
  <si>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</si>
  <si>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</si>
  <si>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</si>
  <si>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</si>
  <si>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</si>
  <si>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</si>
  <si>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</si>
  <si>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</si>
  <si>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</si>
  <si>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</si>
  <si>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</si>
  <si>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</si>
  <si>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</si>
  <si>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</si>
  <si>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</si>
  <si>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</si>
  <si>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</si>
  <si>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</si>
  <si>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</si>
  <si>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</si>
  <si>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</si>
  <si>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</si>
  <si>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</si>
  <si>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</si>
  <si>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</si>
  <si>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</si>
  <si>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</si>
  <si>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</si>
  <si>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</si>
  <si>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</si>
  <si>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</si>
  <si>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</si>
  <si>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</si>
  <si>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</si>
  <si>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</si>
  <si>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</si>
  <si>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</si>
  <si>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</si>
  <si>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</si>
  <si>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</si>
  <si>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</si>
  <si>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</si>
  <si>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</si>
  <si>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</si>
  <si>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</si>
  <si>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</si>
  <si>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</si>
  <si>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</si>
  <si>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</si>
  <si>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</si>
  <si>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</si>
  <si>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</si>
  <si>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</si>
  <si>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</si>
  <si>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</si>
  <si>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</si>
  <si>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</si>
  <si>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</si>
  <si>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</si>
  <si>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</si>
  <si>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</si>
  <si>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</si>
  <si>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</si>
  <si>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</si>
  <si>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</si>
  <si>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</si>
  <si>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</si>
  <si>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</si>
  <si>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</si>
  <si>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</si>
  <si>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</si>
  <si>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</si>
  <si>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</si>
  <si>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</si>
  <si>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</si>
  <si>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</si>
  <si>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</si>
  <si>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</si>
  <si>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</si>
  <si>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</si>
  <si>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</si>
  <si>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</si>
  <si>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</si>
  <si>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</si>
  <si>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</si>
  <si>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</si>
  <si>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</si>
  <si>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</si>
  <si>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</si>
  <si>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</si>
  <si>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</si>
  <si>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</si>
  <si>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</si>
  <si>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</si>
  <si>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</si>
  <si>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</si>
  <si>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</si>
  <si>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</si>
  <si>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</si>
  <si>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</si>
  <si>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</si>
  <si>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</si>
  <si>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</si>
  <si>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</si>
  <si>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</si>
  <si>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</si>
  <si>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</si>
  <si>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</si>
  <si>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</si>
  <si>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</si>
  <si>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</si>
  <si>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</si>
  <si>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</si>
  <si>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</si>
  <si>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</si>
  <si>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</si>
  <si>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</si>
  <si>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</si>
  <si>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</si>
  <si>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</si>
  <si>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</si>
  <si>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</si>
  <si>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</si>
  <si>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</si>
  <si>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</si>
  <si>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</si>
  <si>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</si>
  <si>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</si>
  <si>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</si>
  <si>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</si>
  <si>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</si>
  <si>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</si>
  <si>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</si>
  <si>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</si>
  <si>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</si>
  <si>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</si>
  <si>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</si>
  <si>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</si>
  <si>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</si>
  <si>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</si>
  <si>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</si>
  <si>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</si>
  <si>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</si>
  <si>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</si>
  <si>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</si>
  <si>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</si>
  <si>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</si>
  <si>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</si>
  <si>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</si>
  <si>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</si>
  <si>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</si>
  <si>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</si>
  <si>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</si>
  <si>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</si>
  <si>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</si>
  <si>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</si>
  <si>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</si>
  <si>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</si>
  <si>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</si>
  <si>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</si>
  <si>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</si>
  <si>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</si>
  <si>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</si>
  <si>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</si>
  <si>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</si>
  <si>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</si>
  <si>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</si>
  <si>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</si>
  <si>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</si>
  <si>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</si>
  <si>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</si>
  <si>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</si>
  <si>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</si>
  <si>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</si>
  <si>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</si>
  <si>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</si>
  <si>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</si>
  <si>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</si>
  <si>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</si>
  <si>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</si>
  <si>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</si>
  <si>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</si>
  <si>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</si>
  <si>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</si>
  <si>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</si>
  <si>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</si>
  <si>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</si>
  <si>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</si>
  <si>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</si>
  <si>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</si>
  <si>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</si>
  <si>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</si>
  <si>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</si>
  <si>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</si>
  <si>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</si>
  <si>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</si>
  <si>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</si>
  <si>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</si>
  <si>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</si>
  <si>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</si>
  <si>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</si>
  <si>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</si>
  <si>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</si>
  <si>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</si>
  <si>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</si>
  <si>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</si>
  <si>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</si>
  <si>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</si>
  <si>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</si>
  <si>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</si>
  <si>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</si>
  <si>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</si>
  <si>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</si>
  <si>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</si>
  <si>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</si>
  <si>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</si>
  <si>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</si>
  <si>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</si>
  <si>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</si>
  <si>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</si>
  <si>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</si>
  <si>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</si>
  <si>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</si>
  <si>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</si>
  <si>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</si>
  <si>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</si>
  <si>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</si>
  <si>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</si>
  <si>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</si>
  <si>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</si>
  <si>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</si>
  <si>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</si>
  <si>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</si>
  <si>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</si>
  <si>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</si>
  <si>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</si>
  <si>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</si>
  <si>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</si>
  <si>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</si>
  <si>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</si>
  <si>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</si>
  <si>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</si>
  <si>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</si>
  <si>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</si>
  <si>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</si>
  <si>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</si>
  <si>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</si>
  <si>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</si>
  <si>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</si>
  <si>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</si>
  <si>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</si>
  <si>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</si>
  <si>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</si>
  <si>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</si>
  <si>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</si>
  <si>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</si>
  <si>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</si>
  <si>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</si>
  <si>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</si>
  <si>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</si>
  <si>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</si>
  <si>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</si>
  <si>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</si>
  <si>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</si>
  <si>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</si>
  <si>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</si>
  <si>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</si>
  <si>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</si>
  <si>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</si>
  <si>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</si>
  <si>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</si>
  <si>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</si>
  <si>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</si>
  <si>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</si>
  <si>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</si>
  <si>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</si>
  <si>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</si>
  <si>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</si>
  <si>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</si>
  <si>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</si>
  <si>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</si>
  <si>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</si>
  <si>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</si>
  <si>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</si>
  <si>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</si>
  <si>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</si>
  <si>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</si>
  <si>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</si>
  <si>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</si>
  <si>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</si>
  <si>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</si>
  <si>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</si>
  <si>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</si>
  <si>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</si>
  <si>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</si>
  <si>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</si>
  <si>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</si>
  <si>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</si>
  <si>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</si>
  <si>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</si>
  <si>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</si>
  <si>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</si>
  <si>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</si>
  <si>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</si>
  <si>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</si>
  <si>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</si>
  <si>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</si>
  <si>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</si>
  <si>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</si>
  <si>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</si>
  <si>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</si>
  <si>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</si>
  <si>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</si>
  <si>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</si>
  <si>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</si>
  <si>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</si>
  <si>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</si>
  <si>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</si>
  <si>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</si>
  <si>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</si>
  <si>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</si>
  <si>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</si>
  <si>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</si>
  <si>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</si>
  <si>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</si>
  <si>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</si>
  <si>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</si>
  <si>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</si>
  <si>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</si>
  <si>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</si>
  <si>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</si>
  <si>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</si>
  <si>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</si>
  <si>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</si>
  <si>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</si>
  <si>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</si>
  <si>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</si>
  <si>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</si>
  <si>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</si>
  <si>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</si>
  <si>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</si>
  <si>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</si>
  <si>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</si>
  <si>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</si>
  <si>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</si>
  <si>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</si>
  <si>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</si>
  <si>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</si>
  <si>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</si>
  <si>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</si>
  <si>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</si>
  <si>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</si>
  <si>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</si>
  <si>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</si>
  <si>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</si>
  <si>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</si>
  <si>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</si>
  <si>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</si>
  <si>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</si>
  <si>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</si>
  <si>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</si>
  <si>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</si>
  <si>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</si>
  <si>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</si>
  <si>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</si>
  <si>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</si>
  <si>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</si>
  <si>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</si>
  <si>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</si>
  <si>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</si>
  <si>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</si>
  <si>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</si>
  <si>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</si>
  <si>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</si>
  <si>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</si>
  <si>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</si>
  <si>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</si>
  <si>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</si>
  <si>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</si>
  <si>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</si>
  <si>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</si>
  <si>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</si>
  <si>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</si>
  <si>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</si>
  <si>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</si>
  <si>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</si>
  <si>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</si>
  <si>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</si>
  <si>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</si>
  <si>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</si>
  <si>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</si>
  <si>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</si>
  <si>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</si>
  <si>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</si>
  <si>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</si>
  <si>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</si>
  <si>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</si>
  <si>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</si>
  <si>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</si>
  <si>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</si>
  <si>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</si>
  <si>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</si>
  <si>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</si>
  <si>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</si>
  <si>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</si>
  <si>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</si>
  <si>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</si>
  <si>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</si>
  <si>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</si>
  <si>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</si>
  <si>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</si>
  <si>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</si>
  <si>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</si>
  <si>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</si>
  <si>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</si>
  <si>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</si>
  <si>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</si>
  <si>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</si>
  <si>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</si>
  <si>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</si>
  <si>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</si>
  <si>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</si>
  <si>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</si>
  <si>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</si>
  <si>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</si>
  <si>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</si>
  <si>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</si>
  <si>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</si>
  <si>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</si>
  <si>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</si>
  <si>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</si>
  <si>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</si>
  <si>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</si>
  <si>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</si>
  <si>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</si>
  <si>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</si>
  <si>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</si>
  <si>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</si>
  <si>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</si>
  <si>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</si>
  <si>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</si>
  <si>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</si>
  <si>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</si>
  <si>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</si>
  <si>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</si>
  <si>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</si>
  <si>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</si>
  <si>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</si>
  <si>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</si>
  <si>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</si>
  <si>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</si>
  <si>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</si>
  <si>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</si>
  <si>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</si>
  <si>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</si>
  <si>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</si>
  <si>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</si>
  <si>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</si>
  <si>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</si>
  <si>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</si>
  <si>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</si>
  <si>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</si>
  <si>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</si>
  <si>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</si>
  <si>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</si>
  <si>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</si>
  <si>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</si>
  <si>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</si>
  <si>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</si>
  <si>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</si>
  <si>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</si>
  <si>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</si>
  <si>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</si>
  <si>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</si>
  <si>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</si>
  <si>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</si>
  <si>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</si>
  <si>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</si>
  <si>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</si>
  <si>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</si>
  <si>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</si>
  <si>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</si>
  <si>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</si>
  <si>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</si>
  <si>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</si>
  <si>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</si>
  <si>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</si>
  <si>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</si>
  <si>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</si>
  <si>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</si>
  <si>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</si>
  <si>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</si>
  <si>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</si>
  <si>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</si>
  <si>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</si>
  <si>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</si>
  <si>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</si>
  <si>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</si>
  <si>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</si>
  <si>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</si>
  <si>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</si>
  <si>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</si>
  <si>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</si>
  <si>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</si>
  <si>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</si>
  <si>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</si>
  <si>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</si>
  <si>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</si>
  <si>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</si>
  <si>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</si>
  <si>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</si>
  <si>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</si>
  <si>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</si>
  <si>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</si>
  <si>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</si>
  <si>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</si>
  <si>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</si>
  <si>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</si>
  <si>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</si>
  <si>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</si>
  <si>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</si>
  <si>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</si>
  <si>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</si>
  <si>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</si>
  <si>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</si>
  <si>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</si>
  <si>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</si>
  <si>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</si>
  <si>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</si>
  <si>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</si>
  <si>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</si>
  <si>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</si>
  <si>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</si>
  <si>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</si>
  <si>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</si>
  <si>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</si>
  <si>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</si>
  <si>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</si>
  <si>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</si>
  <si>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</si>
  <si>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</si>
  <si>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</si>
  <si>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</si>
  <si>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</si>
  <si>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</si>
  <si>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</si>
  <si>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</si>
  <si>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</si>
  <si>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</si>
  <si>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</si>
  <si>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</si>
  <si>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</si>
  <si>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</si>
  <si>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</si>
  <si>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</si>
  <si>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</si>
  <si>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</si>
  <si>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</si>
  <si>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</si>
  <si>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</si>
  <si>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</si>
  <si>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</si>
  <si>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</si>
  <si>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</si>
  <si>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</si>
  <si>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</si>
  <si>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</si>
  <si>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</si>
  <si>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</si>
  <si>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</si>
  <si>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</si>
  <si>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</si>
  <si>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</si>
  <si>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</si>
  <si>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</si>
  <si>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</si>
  <si>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</si>
  <si>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</si>
  <si>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</si>
  <si>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</si>
  <si>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</si>
  <si>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</si>
  <si>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</si>
  <si>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</si>
  <si>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</si>
  <si>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</si>
  <si>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</si>
  <si>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</si>
  <si>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</si>
  <si>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</si>
  <si>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</si>
  <si>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</si>
  <si>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</si>
  <si>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</si>
  <si>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</si>
  <si>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</si>
  <si>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</si>
  <si>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</si>
  <si>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</si>
  <si>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</si>
  <si>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</si>
  <si>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</si>
  <si>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</si>
  <si>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</si>
  <si>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</si>
  <si>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</si>
  <si>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</si>
  <si>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</si>
  <si>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</si>
  <si>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</si>
  <si>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</si>
  <si>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</si>
  <si>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</si>
  <si>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</si>
  <si>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</si>
  <si>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</si>
  <si>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</si>
  <si>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</si>
  <si>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</si>
  <si>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</si>
  <si>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</si>
  <si>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</si>
  <si>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</si>
  <si>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</si>
  <si>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</si>
  <si>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</si>
  <si>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</si>
  <si>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</si>
  <si>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</si>
  <si>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</si>
  <si>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</si>
  <si>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</si>
  <si>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</si>
  <si>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</si>
  <si>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</si>
  <si>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</si>
  <si>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</si>
  <si>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</si>
  <si>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</si>
  <si>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</si>
  <si>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</si>
  <si>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</si>
  <si>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</si>
  <si>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</si>
  <si>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</si>
  <si>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</si>
  <si>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</si>
  <si>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</si>
  <si>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</si>
  <si>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</si>
  <si>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</si>
  <si>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</si>
  <si>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</si>
  <si>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</si>
  <si>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</si>
  <si>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</si>
  <si>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</si>
  <si>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</si>
  <si>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</si>
  <si>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</si>
  <si>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</si>
  <si>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</si>
  <si>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</si>
  <si>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</si>
  <si>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</si>
  <si>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</si>
  <si>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</si>
  <si>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</si>
  <si>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</si>
  <si>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</si>
  <si>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</si>
  <si>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</si>
  <si>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</si>
  <si>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</si>
  <si>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</si>
  <si>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</si>
  <si>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</si>
  <si>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</si>
  <si>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</si>
  <si>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</si>
  <si>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</si>
  <si>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</si>
  <si>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</si>
  <si>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</si>
  <si>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</si>
  <si>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</si>
  <si>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</si>
  <si>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</si>
  <si>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</si>
  <si>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</si>
  <si>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</si>
  <si>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</si>
  <si>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</si>
  <si>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</si>
  <si>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</si>
  <si>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</si>
  <si>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</si>
  <si>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</si>
  <si>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</si>
  <si>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</si>
  <si>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</si>
  <si>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</si>
  <si>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</si>
  <si>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</si>
  <si>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</si>
  <si>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</si>
  <si>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</si>
  <si>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</si>
  <si>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</si>
  <si>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</si>
  <si>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</si>
  <si>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</si>
  <si>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</si>
  <si>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</si>
  <si>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</si>
  <si>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</si>
  <si>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</si>
  <si>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</si>
  <si>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</si>
  <si>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</si>
  <si>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</si>
  <si>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</si>
  <si>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</si>
  <si>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</si>
  <si>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</si>
  <si>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</si>
  <si>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</si>
  <si>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</si>
  <si>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</si>
  <si>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</si>
  <si>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</si>
  <si>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</si>
  <si>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</si>
  <si>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</si>
  <si>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</si>
  <si>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</si>
  <si>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</si>
  <si>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</si>
  <si>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</si>
  <si>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</si>
  <si>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</si>
  <si>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</si>
  <si>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</si>
  <si>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</si>
  <si>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</si>
  <si>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</si>
  <si>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</si>
  <si>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</si>
  <si>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</si>
  <si>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</si>
  <si>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</si>
  <si>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</si>
  <si>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</si>
  <si>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</si>
  <si>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</si>
  <si>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</si>
  <si>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</si>
  <si>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</si>
  <si>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</si>
  <si>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</si>
  <si>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</si>
  <si>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</si>
  <si>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</si>
  <si>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</si>
  <si>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</si>
  <si>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</si>
  <si>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</si>
  <si>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</si>
  <si>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</si>
  <si>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</si>
  <si>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</si>
  <si>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</si>
  <si>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</si>
  <si>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</si>
  <si>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</si>
  <si>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</si>
  <si>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</si>
  <si>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</si>
  <si>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</si>
  <si>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</si>
  <si>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</si>
  <si>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</si>
  <si>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</si>
  <si>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</si>
  <si>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</si>
  <si>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</si>
  <si>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</si>
  <si>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</si>
  <si>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</si>
  <si>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</si>
  <si>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</si>
  <si>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</si>
  <si>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</si>
  <si>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</si>
  <si>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</si>
  <si>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</si>
  <si>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</si>
  <si>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</si>
  <si>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</si>
  <si>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</si>
  <si>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</si>
  <si>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</si>
  <si>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</si>
  <si>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</si>
  <si>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</si>
  <si>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</si>
  <si>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</si>
  <si>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</si>
  <si>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</si>
  <si>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</si>
  <si>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</si>
  <si>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</si>
  <si>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</si>
  <si>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</si>
  <si>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</si>
  <si>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</si>
  <si>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</si>
  <si>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</si>
  <si>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</si>
  <si>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</si>
  <si>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</si>
  <si>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</si>
  <si>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</si>
  <si>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</si>
  <si>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</si>
  <si>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</si>
  <si>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</si>
  <si>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</si>
  <si>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</si>
  <si>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</si>
  <si>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</si>
  <si>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</si>
  <si>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</si>
  <si>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</si>
  <si>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</si>
  <si>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</si>
  <si>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</si>
  <si>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</si>
  <si>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</si>
  <si>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</si>
  <si>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</si>
  <si>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</si>
  <si>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</si>
  <si>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</si>
  <si>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</si>
  <si>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</si>
  <si>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</si>
  <si>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</si>
  <si>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</si>
  <si>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</si>
  <si>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</si>
  <si>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</si>
  <si>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</si>
  <si>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</si>
  <si>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</si>
  <si>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</si>
  <si>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</si>
  <si>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</si>
  <si>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</si>
  <si>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</si>
  <si>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</si>
  <si>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</si>
  <si>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</si>
  <si>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</si>
  <si>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</si>
  <si>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</si>
  <si>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</si>
  <si>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</si>
  <si>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</si>
  <si>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</si>
  <si>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</si>
  <si>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</si>
  <si>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</si>
  <si>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</si>
  <si>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</si>
  <si>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</si>
  <si>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</si>
  <si>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</si>
  <si>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</si>
  <si>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</si>
  <si>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</si>
  <si>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</si>
  <si>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</si>
  <si>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</si>
  <si>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</si>
  <si>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</si>
  <si>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</si>
  <si>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</si>
  <si>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</si>
  <si>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</si>
  <si>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</si>
  <si>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</si>
  <si>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</si>
  <si>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</si>
  <si>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</si>
  <si>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</si>
  <si>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</si>
  <si>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</si>
  <si>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</si>
  <si>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</si>
  <si>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</si>
  <si>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</si>
  <si>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</si>
  <si>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</si>
  <si>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</si>
  <si>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</si>
  <si>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</si>
  <si>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</si>
  <si>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</si>
  <si>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</si>
  <si>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</si>
  <si>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</si>
  <si>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</si>
  <si>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</si>
  <si>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</si>
  <si>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</si>
  <si>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</si>
  <si>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</si>
  <si>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</si>
  <si>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</si>
  <si>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</si>
  <si>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</si>
  <si>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</si>
  <si>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</si>
  <si>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</si>
  <si>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</si>
  <si>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</si>
  <si>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</si>
  <si>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</si>
  <si>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</si>
  <si>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</si>
  <si>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</si>
  <si>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</si>
  <si>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</si>
  <si>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</si>
  <si>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</si>
  <si>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</si>
  <si>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</si>
  <si>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</si>
  <si>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</si>
  <si>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</si>
  <si>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</si>
  <si>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</si>
  <si>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</si>
  <si>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</si>
  <si>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</si>
  <si>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</si>
  <si>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</si>
  <si>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</si>
  <si>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</si>
  <si>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</si>
  <si>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</si>
  <si>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</si>
  <si>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</si>
  <si>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</si>
  <si>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</si>
  <si>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</si>
  <si>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</si>
  <si>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</si>
  <si>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</si>
  <si>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</si>
  <si>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</si>
  <si>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</si>
  <si>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</si>
  <si>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</si>
  <si>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</si>
  <si>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</si>
  <si>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</si>
  <si>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</si>
  <si>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</si>
  <si>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</si>
  <si>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</si>
  <si>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</si>
  <si>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</si>
  <si>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</si>
  <si>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</si>
  <si>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</si>
  <si>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</si>
  <si>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</si>
  <si>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</si>
  <si>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</si>
  <si>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</si>
  <si>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</si>
  <si>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</si>
  <si>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</si>
  <si>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</si>
  <si>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</si>
  <si>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</si>
  <si>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</si>
  <si>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</si>
  <si>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</si>
  <si>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</si>
  <si>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</si>
  <si>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</si>
  <si>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</si>
  <si>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</si>
  <si>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</si>
  <si>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</si>
  <si>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</si>
  <si>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</si>
  <si>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</si>
  <si>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</si>
  <si>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</si>
  <si>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</si>
  <si>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</si>
  <si>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</si>
  <si>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</si>
  <si>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</si>
  <si>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</si>
  <si>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</si>
  <si>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</si>
  <si>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</si>
  <si>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</si>
  <si>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</si>
  <si>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</si>
  <si>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</si>
  <si>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</si>
  <si>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</si>
  <si>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</si>
  <si>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</si>
  <si>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</si>
  <si>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</si>
  <si>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</si>
  <si>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</si>
  <si>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</si>
  <si>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</si>
  <si>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</si>
  <si>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</si>
  <si>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</si>
  <si>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</si>
  <si>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</si>
  <si>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</si>
  <si>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</si>
  <si>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</si>
  <si>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</si>
  <si>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</si>
  <si>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</si>
  <si>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</si>
  <si>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</si>
  <si>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</si>
  <si>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</si>
  <si>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</si>
  <si>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</si>
  <si>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</si>
  <si>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</si>
  <si>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</si>
  <si>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</si>
  <si>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</si>
  <si>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</si>
  <si>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</si>
  <si>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</si>
  <si>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</si>
  <si>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</si>
  <si>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</si>
  <si>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</si>
  <si>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</si>
  <si>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</si>
  <si>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</si>
  <si>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</si>
  <si>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</si>
  <si>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</si>
  <si>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</si>
  <si>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</si>
  <si>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</si>
  <si>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</si>
  <si>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</si>
  <si>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</si>
  <si>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</si>
  <si>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</si>
  <si>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</si>
  <si>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</si>
  <si>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</si>
  <si>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</si>
  <si>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</si>
  <si>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</si>
  <si>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</si>
  <si>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</si>
  <si>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</si>
  <si>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</si>
  <si>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</si>
  <si>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</si>
  <si>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</si>
  <si>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</si>
  <si>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</si>
  <si>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</si>
  <si>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</si>
  <si>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</si>
  <si>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</si>
  <si>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</si>
  <si>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</si>
  <si>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</si>
  <si>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</si>
  <si>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</si>
  <si>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</si>
  <si>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</si>
  <si>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</si>
  <si>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</si>
  <si>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</si>
  <si>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</si>
  <si>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</si>
  <si>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</si>
  <si>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</si>
  <si>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</si>
  <si>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</si>
  <si>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</si>
  <si>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</si>
  <si>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</si>
  <si>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</si>
  <si>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</si>
  <si>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</si>
  <si>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</si>
  <si>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</si>
  <si>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</si>
  <si>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</si>
  <si>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</si>
  <si>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</si>
  <si>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</si>
  <si>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</si>
  <si>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</si>
  <si>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</si>
  <si>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</si>
  <si>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</si>
  <si>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</si>
  <si>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</si>
  <si>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</si>
  <si>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</si>
  <si>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</si>
  <si>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</si>
  <si>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</si>
  <si>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</si>
  <si>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</si>
  <si>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</si>
  <si>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</si>
  <si>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</si>
  <si>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</si>
  <si>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</si>
  <si>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</si>
  <si>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</si>
  <si>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</si>
  <si>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</si>
  <si>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</si>
  <si>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</si>
  <si>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</si>
  <si>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</si>
  <si>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</si>
  <si>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</si>
  <si>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</si>
  <si>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</si>
  <si>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</si>
  <si>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</si>
  <si>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</si>
  <si>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</si>
  <si>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</si>
  <si>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</si>
  <si>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</si>
  <si>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</si>
  <si>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</si>
  <si>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</si>
  <si>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</si>
  <si>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</si>
  <si>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</si>
  <si>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</si>
  <si>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</si>
  <si>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</si>
  <si>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</si>
  <si>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</si>
  <si>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</si>
  <si>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</si>
  <si>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</si>
  <si>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</si>
  <si>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</si>
  <si>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</si>
  <si>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</si>
  <si>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</si>
  <si>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</si>
  <si>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</si>
  <si>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</si>
  <si>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</si>
  <si>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</si>
  <si>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</si>
  <si>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</si>
  <si>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</si>
  <si>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</si>
  <si>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</si>
  <si>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</si>
  <si>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</si>
  <si>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</si>
  <si>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</si>
  <si>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</si>
  <si>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</si>
  <si>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</si>
  <si>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</si>
  <si>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</si>
  <si>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</si>
  <si>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</si>
  <si>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</si>
  <si>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</si>
  <si>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</si>
  <si>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</si>
  <si>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</si>
  <si>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</si>
  <si>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</si>
  <si>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</si>
  <si>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</si>
  <si>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</si>
  <si>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</si>
  <si>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</si>
  <si>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</si>
  <si>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</si>
  <si>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</si>
  <si>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</si>
  <si>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</si>
  <si>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</si>
  <si>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</si>
  <si>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</si>
  <si>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</si>
  <si>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</si>
  <si>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</si>
  <si>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</si>
  <si>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</si>
  <si>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</si>
  <si>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</si>
  <si>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</si>
  <si>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</si>
  <si>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</si>
  <si>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</si>
  <si>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</si>
  <si>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</si>
  <si>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</si>
  <si>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</si>
  <si>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</si>
  <si>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</si>
  <si>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</si>
  <si>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</si>
  <si>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</si>
  <si>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</si>
  <si>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</si>
  <si>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</si>
  <si>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</si>
  <si>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</si>
  <si>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</si>
  <si>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</si>
  <si>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</si>
  <si>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</si>
  <si>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</si>
  <si>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</si>
  <si>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</si>
  <si>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</si>
  <si>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</si>
  <si>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</si>
  <si>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</si>
  <si>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</si>
  <si>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</si>
  <si>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</si>
  <si>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</si>
  <si>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</si>
  <si>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</si>
  <si>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</si>
  <si>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</si>
  <si>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</si>
  <si>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</si>
  <si>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</si>
  <si>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</si>
  <si>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</si>
  <si>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</si>
  <si>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</si>
  <si>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</si>
  <si>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</si>
  <si>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</si>
  <si>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</si>
  <si>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</si>
  <si>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</si>
  <si>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</si>
  <si>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</si>
  <si>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</si>
  <si>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</si>
  <si>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</si>
  <si>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</si>
  <si>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</si>
  <si>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</si>
  <si>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</si>
  <si>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</si>
  <si>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</si>
  <si>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</si>
  <si>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</si>
  <si>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</si>
  <si>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</si>
  <si>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</si>
  <si>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</si>
  <si>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</si>
  <si>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</si>
  <si>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</si>
  <si>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</si>
  <si>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</si>
  <si>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</si>
  <si>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</si>
  <si>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</si>
  <si>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</si>
  <si>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</si>
  <si>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</si>
  <si>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</si>
  <si>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</si>
  <si>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</si>
  <si>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</si>
  <si>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</si>
  <si>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</si>
  <si>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</si>
  <si>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</si>
  <si>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</si>
  <si>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</si>
  <si>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</si>
  <si>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</si>
  <si>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</si>
  <si>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</si>
  <si>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</si>
  <si>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</si>
  <si>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</si>
  <si>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</si>
  <si>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</si>
  <si>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</si>
  <si>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</si>
  <si>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</si>
  <si>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</si>
  <si>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</si>
  <si>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</si>
  <si>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</si>
  <si>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</si>
  <si>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</si>
  <si>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</si>
  <si>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</si>
  <si>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</si>
  <si>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</si>
  <si>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</si>
  <si>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</si>
  <si>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</si>
  <si>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</si>
  <si>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</si>
  <si>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</si>
  <si>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</si>
  <si>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</si>
  <si>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</si>
  <si>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</si>
  <si>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</si>
  <si>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</si>
  <si>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</si>
  <si>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</si>
  <si>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</si>
  <si>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</si>
  <si>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</si>
  <si>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</si>
  <si>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</si>
  <si>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</si>
  <si>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</si>
  <si>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</si>
  <si>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</si>
  <si>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</si>
  <si>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</si>
  <si>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</si>
  <si>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</si>
  <si>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</si>
  <si>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</si>
  <si>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</si>
  <si>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</si>
  <si>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</si>
  <si>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</si>
  <si>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</si>
  <si>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</si>
  <si>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</si>
  <si>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</si>
  <si>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</si>
  <si>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</si>
  <si>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</si>
  <si>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</si>
  <si>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</si>
  <si>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</si>
  <si>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</si>
  <si>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</si>
  <si>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</si>
  <si>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</si>
  <si>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</si>
  <si>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</si>
  <si>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</si>
  <si>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</si>
  <si>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</si>
  <si>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</si>
  <si>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</si>
  <si>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</si>
  <si>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</si>
  <si>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</si>
  <si>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</si>
  <si>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</si>
  <si>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</si>
  <si>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</si>
  <si>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</si>
  <si>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</si>
  <si>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</si>
  <si>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</si>
  <si>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</si>
  <si>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</si>
  <si>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</si>
  <si>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</si>
  <si>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</si>
  <si>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</si>
  <si>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</si>
  <si>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</si>
  <si>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</si>
  <si>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</si>
  <si>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</si>
  <si>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</si>
  <si>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</si>
  <si>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</si>
  <si>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</si>
  <si>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</si>
  <si>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</si>
  <si>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</si>
  <si>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</si>
  <si>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</si>
  <si>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</si>
  <si>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</si>
  <si>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</si>
  <si>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</si>
  <si>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</si>
  <si>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</si>
  <si>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</si>
  <si>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</si>
  <si>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</si>
  <si>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</si>
  <si>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</si>
  <si>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</si>
  <si>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</si>
  <si>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</si>
  <si>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</si>
  <si>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</si>
  <si>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</si>
  <si>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</si>
  <si>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</si>
  <si>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</si>
  <si>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</si>
  <si>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</si>
  <si>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</si>
  <si>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</si>
  <si>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</si>
  <si>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</si>
  <si>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</si>
  <si>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</si>
  <si>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</si>
  <si>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</si>
  <si>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</si>
  <si>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</si>
  <si>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</si>
  <si>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</si>
  <si>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</si>
  <si>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</si>
  <si>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</si>
  <si>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</si>
  <si>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</si>
  <si>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</si>
  <si>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</si>
  <si>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</si>
  <si>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</si>
  <si>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</si>
  <si>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</si>
  <si>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</si>
  <si>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</si>
  <si>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</si>
  <si>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</si>
  <si>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</si>
  <si>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</si>
  <si>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</si>
  <si>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</si>
  <si>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</si>
  <si>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</si>
  <si>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</si>
  <si>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</si>
  <si>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</si>
  <si>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</si>
  <si>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</si>
  <si>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</si>
  <si>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</si>
  <si>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</si>
  <si>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</si>
  <si>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</si>
  <si>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</si>
  <si>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</si>
  <si>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</si>
  <si>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</si>
  <si>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</si>
  <si>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</si>
  <si>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</si>
  <si>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</si>
  <si>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</si>
  <si>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</si>
  <si>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</si>
  <si>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</si>
  <si>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</si>
  <si>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</si>
  <si>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</si>
  <si>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</si>
  <si>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</si>
  <si>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</si>
  <si>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</si>
  <si>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</si>
  <si>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</si>
  <si>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</si>
  <si>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</si>
  <si>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</si>
  <si>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</si>
  <si>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</si>
  <si>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</si>
  <si>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</si>
  <si>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</si>
  <si>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</si>
  <si>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</si>
  <si>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</si>
  <si>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</si>
  <si>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</si>
  <si>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</si>
  <si>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</si>
  <si>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</si>
  <si>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</si>
  <si>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</si>
  <si>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</si>
  <si>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</si>
  <si>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</si>
  <si>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</si>
  <si>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</si>
  <si>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</si>
  <si>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</si>
  <si>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</si>
  <si>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</si>
  <si>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</si>
  <si>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</si>
  <si>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</si>
  <si>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</si>
  <si>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</si>
  <si>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</si>
  <si>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</si>
  <si>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</si>
  <si>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</si>
  <si>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</si>
  <si>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</si>
  <si>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</si>
  <si>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</si>
  <si>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</si>
  <si>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</si>
  <si>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</si>
  <si>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</si>
  <si>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</si>
  <si>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</si>
  <si>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</si>
  <si>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</si>
  <si>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</si>
  <si>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</si>
  <si>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</si>
  <si>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</si>
  <si>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</si>
  <si>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</si>
  <si>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</si>
  <si>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</si>
  <si>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</si>
  <si>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</si>
  <si>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</si>
  <si>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</si>
  <si>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</si>
  <si>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</si>
  <si>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</si>
  <si>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</si>
  <si>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</si>
  <si>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</si>
  <si>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</si>
  <si>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</si>
  <si>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</si>
  <si>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</si>
  <si>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</si>
  <si>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</si>
  <si>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</si>
  <si>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</si>
  <si>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</si>
  <si>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</si>
  <si>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</si>
  <si>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</si>
  <si>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</si>
  <si>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</si>
  <si>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</si>
  <si>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</si>
  <si>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</si>
  <si>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</si>
  <si>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</si>
  <si>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</si>
  <si>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</si>
  <si>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</si>
  <si>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</si>
  <si>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</si>
  <si>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</si>
  <si>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</si>
  <si>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</si>
  <si>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</si>
  <si>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</si>
  <si>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</si>
  <si>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</si>
  <si>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</si>
  <si>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</si>
  <si>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</si>
  <si>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</si>
  <si>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</si>
  <si>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</si>
  <si>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</si>
  <si>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</si>
  <si>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</si>
  <si>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</si>
  <si>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</si>
  <si>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</si>
  <si>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</si>
  <si>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</si>
  <si>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</si>
  <si>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</si>
  <si>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</si>
  <si>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</si>
  <si>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</si>
  <si>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</si>
  <si>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</si>
  <si>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</si>
  <si>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</si>
  <si>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</si>
  <si>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</si>
  <si>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</si>
  <si>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</si>
  <si>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</si>
  <si>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</si>
  <si>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</si>
  <si>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</si>
  <si>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</si>
  <si>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</si>
  <si>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</si>
  <si>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</si>
  <si>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</si>
  <si>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</si>
  <si>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</si>
  <si>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</si>
  <si>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</si>
  <si>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</si>
  <si>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</si>
  <si>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</si>
  <si>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</si>
  <si>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</si>
  <si>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</si>
  <si>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</si>
  <si>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</si>
  <si>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</si>
  <si>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</si>
  <si>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</si>
  <si>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</si>
  <si>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</si>
  <si>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</si>
  <si>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</si>
  <si>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</si>
  <si>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</si>
  <si>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</si>
  <si>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</si>
  <si>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</si>
  <si>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</si>
  <si>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</si>
  <si>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</si>
  <si>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</si>
  <si>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</si>
  <si>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</si>
  <si>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</si>
  <si>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</si>
  <si>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</si>
  <si>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</si>
  <si>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</si>
  <si>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</si>
  <si>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</si>
  <si>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</si>
  <si>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</si>
  <si>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</si>
  <si>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</si>
  <si>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</si>
  <si>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</si>
  <si>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</si>
  <si>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</si>
  <si>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</si>
  <si>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</si>
  <si>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</si>
  <si>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</si>
  <si>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</si>
  <si>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</si>
  <si>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</si>
  <si>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</si>
  <si>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</si>
  <si>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</si>
  <si>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</si>
  <si>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</si>
  <si>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</si>
  <si>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</si>
  <si>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</si>
  <si>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</si>
  <si>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</si>
  <si>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</si>
  <si>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</si>
  <si>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</si>
  <si>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</si>
  <si>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</si>
  <si>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</si>
  <si>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</si>
  <si>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</si>
  <si>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</si>
  <si>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</si>
  <si>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</si>
  <si>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</si>
  <si>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</si>
  <si>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</si>
  <si>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</si>
  <si>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</si>
  <si>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</si>
  <si>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</si>
  <si>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</si>
  <si>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</si>
  <si>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</si>
  <si>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</si>
  <si>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</si>
  <si>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</si>
  <si>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</si>
  <si>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</si>
  <si>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</si>
  <si>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</si>
  <si>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</si>
  <si>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</si>
  <si>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</si>
  <si>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</si>
  <si>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</si>
  <si>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</si>
  <si>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</si>
  <si>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</si>
  <si>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</si>
  <si>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</si>
  <si>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</si>
  <si>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</si>
  <si>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</si>
  <si>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</si>
  <si>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</si>
  <si>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</si>
  <si>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</si>
  <si>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</si>
  <si>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</si>
  <si>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</si>
  <si>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</si>
  <si>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</si>
  <si>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</si>
  <si>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</si>
  <si>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</si>
  <si>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</si>
  <si>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</si>
  <si>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</si>
  <si>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</si>
  <si>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</si>
  <si>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</si>
  <si>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</si>
  <si>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</si>
  <si>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</si>
  <si>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</si>
  <si>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</si>
  <si>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</si>
  <si>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</si>
  <si>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</si>
  <si>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</si>
  <si>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</si>
  <si>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</si>
  <si>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</si>
  <si>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</si>
  <si>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</si>
  <si>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</si>
  <si>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</si>
  <si>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</si>
  <si>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</si>
  <si>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</si>
  <si>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</si>
  <si>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</si>
  <si>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</si>
  <si>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</si>
  <si>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</si>
  <si>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</si>
  <si>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</si>
  <si>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</si>
  <si>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</si>
  <si>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</si>
  <si>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</si>
  <si>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</si>
  <si>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</si>
  <si>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</si>
  <si>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</si>
  <si>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</si>
  <si>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</si>
  <si>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</si>
  <si>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</si>
  <si>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</si>
  <si>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</si>
  <si>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</si>
  <si>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</si>
  <si>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</si>
  <si>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</si>
  <si>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</si>
  <si>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</si>
  <si>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</si>
  <si>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</si>
  <si>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</si>
  <si>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</si>
  <si>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</si>
  <si>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</si>
  <si>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</si>
  <si>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</si>
  <si>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</si>
  <si>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</si>
  <si>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</si>
  <si>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</si>
  <si>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</si>
  <si>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</si>
  <si>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</si>
  <si>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</si>
  <si>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</si>
  <si>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</si>
  <si>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</si>
  <si>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</si>
  <si>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</si>
  <si>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</si>
  <si>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</si>
  <si>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</si>
  <si>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</si>
  <si>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</si>
  <si>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</si>
  <si>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</si>
  <si>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</si>
  <si>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</si>
  <si>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</si>
  <si>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</si>
  <si>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</si>
  <si>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</si>
  <si>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</si>
  <si>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</si>
  <si>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</si>
  <si>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</si>
  <si>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</si>
  <si>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</si>
  <si>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</si>
  <si>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</si>
  <si>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</si>
  <si>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</si>
  <si>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</si>
  <si>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</si>
  <si>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</si>
  <si>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</si>
  <si>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</si>
  <si>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</si>
  <si>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</si>
  <si>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</si>
  <si>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</si>
  <si>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</si>
  <si>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</si>
  <si>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</si>
  <si>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</si>
  <si>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</si>
  <si>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</si>
  <si>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</si>
  <si>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</si>
  <si>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</si>
  <si>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</si>
  <si>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</si>
  <si>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</si>
  <si>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</si>
  <si>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</si>
  <si>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</si>
  <si>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</si>
  <si>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</si>
  <si>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</si>
  <si>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</si>
  <si>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</si>
  <si>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</si>
  <si>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</si>
  <si>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</si>
  <si>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</si>
  <si>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</si>
  <si>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</si>
  <si>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</si>
  <si>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</si>
  <si>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</si>
  <si>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</si>
  <si>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</si>
  <si>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</si>
  <si>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</si>
  <si>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</si>
  <si>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</si>
  <si>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</si>
  <si>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</si>
  <si>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</si>
  <si>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</si>
  <si>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</si>
  <si>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</si>
  <si>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</si>
  <si>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</si>
  <si>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</si>
  <si>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</si>
  <si>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</si>
  <si>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</si>
  <si>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</si>
  <si>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</si>
  <si>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</si>
  <si>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</si>
  <si>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</si>
  <si>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</si>
  <si>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</si>
  <si>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</si>
  <si>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</si>
  <si>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</si>
  <si>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</si>
  <si>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</si>
  <si>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</si>
  <si>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</si>
  <si>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</si>
  <si>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</si>
  <si>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</si>
  <si>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</si>
  <si>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</si>
  <si>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</si>
  <si>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</si>
  <si>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</si>
  <si>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</si>
  <si>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</si>
  <si>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</si>
  <si>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</si>
  <si>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</si>
  <si>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</si>
  <si>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</si>
  <si>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</si>
  <si>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</si>
  <si>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</si>
  <si>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</si>
  <si>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</si>
  <si>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</si>
  <si>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</si>
  <si>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</si>
  <si>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</si>
  <si>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</si>
  <si>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</si>
  <si>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</si>
  <si>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</si>
  <si>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</si>
  <si>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</si>
  <si>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</si>
  <si>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</si>
  <si>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</si>
  <si>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</si>
  <si>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</si>
  <si>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</si>
  <si>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</si>
  <si>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</si>
  <si>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</si>
  <si>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</si>
  <si>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</si>
  <si>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</si>
  <si>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</si>
  <si>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</si>
  <si>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</si>
  <si>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</si>
  <si>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</si>
  <si>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</si>
  <si>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</si>
  <si>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</si>
  <si>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</si>
  <si>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</si>
  <si>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</si>
  <si>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</si>
  <si>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</si>
  <si>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</si>
  <si>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</si>
  <si>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</si>
  <si>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</si>
  <si>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</si>
  <si>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</si>
  <si>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</si>
  <si>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</si>
  <si>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</si>
  <si>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</si>
  <si>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</si>
  <si>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</si>
  <si>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</si>
  <si>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</si>
  <si>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</si>
  <si>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</si>
  <si>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</si>
  <si>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</si>
  <si>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</si>
  <si>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</si>
  <si>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</si>
  <si>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</si>
  <si>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</si>
  <si>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</si>
  <si>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</si>
  <si>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</si>
  <si>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</si>
  <si>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</si>
  <si>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</si>
  <si>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</si>
  <si>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</si>
  <si>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</si>
  <si>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</si>
  <si>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</si>
  <si>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</si>
  <si>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</si>
  <si>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</si>
  <si>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</si>
  <si>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</si>
  <si>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</si>
  <si>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</si>
  <si>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</si>
  <si>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</si>
  <si>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</si>
  <si>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</si>
  <si>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</si>
  <si>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</si>
  <si>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</si>
  <si>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</si>
  <si>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</si>
  <si>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</si>
  <si>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</si>
  <si>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</si>
  <si>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</si>
  <si>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</si>
  <si>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</si>
  <si>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</si>
  <si>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</si>
  <si>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</si>
  <si>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</si>
  <si>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</si>
  <si>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</si>
  <si>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</si>
  <si>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</si>
  <si>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</si>
  <si>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</si>
  <si>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</si>
  <si>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</si>
  <si>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</si>
  <si>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</si>
  <si>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</si>
  <si>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</si>
  <si>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</si>
  <si>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</si>
  <si>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</si>
  <si>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</si>
  <si>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</si>
  <si>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</si>
  <si>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</si>
  <si>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</si>
  <si>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</si>
  <si>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</si>
  <si>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</si>
  <si>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</si>
  <si>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</si>
  <si>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</si>
  <si>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</si>
  <si>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</si>
  <si>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</si>
  <si>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</si>
  <si>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</si>
  <si>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</si>
  <si>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</si>
  <si>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</si>
  <si>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</si>
  <si>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</si>
  <si>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</si>
  <si>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</si>
  <si>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</si>
  <si>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</si>
  <si>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</si>
  <si>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</si>
  <si>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</si>
  <si>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</si>
  <si>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</si>
  <si>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</si>
  <si>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</si>
  <si>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</si>
  <si>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</si>
  <si>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</si>
  <si>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</si>
  <si>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</si>
  <si>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</si>
  <si>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</si>
  <si>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</si>
  <si>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</si>
  <si>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</si>
  <si>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</si>
  <si>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</si>
  <si>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</si>
  <si>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</si>
  <si>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</si>
  <si>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</si>
  <si>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</si>
  <si>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</si>
  <si>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</si>
  <si>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</si>
  <si>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</si>
  <si>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</si>
  <si>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</si>
  <si>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</si>
  <si>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</si>
  <si>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</si>
  <si>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</si>
  <si>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</si>
  <si>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</si>
  <si>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</si>
  <si>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</si>
  <si>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</si>
  <si>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</si>
  <si>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</si>
  <si>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</si>
  <si>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</si>
  <si>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</si>
  <si>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</si>
  <si>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</si>
  <si>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</si>
  <si>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</si>
  <si>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</si>
  <si>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</si>
  <si>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</si>
  <si>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</si>
  <si>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</si>
  <si>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</si>
  <si>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</si>
  <si>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</si>
  <si>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</si>
  <si>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</si>
  <si>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</si>
  <si>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</si>
  <si>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</si>
  <si>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</si>
  <si>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</si>
  <si>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</si>
  <si>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</si>
  <si>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</si>
  <si>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</si>
  <si>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</si>
  <si>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</si>
  <si>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</si>
  <si>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</si>
  <si>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</si>
  <si>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</si>
  <si>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</si>
  <si>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</si>
  <si>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</si>
  <si>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</si>
  <si>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</si>
  <si>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</si>
  <si>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</si>
  <si>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</si>
  <si>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</si>
  <si>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</si>
  <si>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</si>
  <si>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</si>
  <si>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</si>
  <si>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</si>
  <si>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</si>
  <si>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</si>
  <si>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</si>
  <si>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</si>
  <si>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</si>
  <si>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</si>
  <si>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</si>
  <si>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</si>
  <si>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</si>
  <si>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</si>
  <si>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</si>
  <si>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</si>
  <si>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</si>
  <si>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</si>
  <si>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</si>
  <si>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</si>
  <si>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</si>
  <si>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</si>
  <si>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</si>
  <si>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</si>
  <si>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</si>
  <si>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</si>
  <si>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</si>
  <si>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</si>
  <si>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</si>
  <si>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</si>
  <si>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</si>
  <si>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</si>
  <si>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</si>
  <si>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</si>
  <si>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</si>
  <si>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</si>
  <si>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</si>
  <si>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</si>
  <si>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</si>
  <si>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</si>
  <si>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</si>
  <si>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</si>
  <si>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</si>
  <si>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</si>
  <si>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</si>
  <si>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</si>
  <si>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</si>
  <si>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</si>
  <si>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</si>
  <si>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</si>
  <si>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</si>
  <si>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</si>
  <si>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</si>
  <si>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</si>
  <si>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</si>
  <si>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</si>
  <si>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</si>
  <si>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</si>
  <si>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</si>
  <si>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</si>
  <si>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</si>
  <si>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</si>
  <si>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</si>
  <si>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</si>
  <si>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</si>
  <si>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</si>
  <si>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</si>
  <si>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</si>
  <si>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</si>
  <si>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</si>
  <si>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</si>
  <si>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</si>
  <si>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</si>
  <si>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</si>
  <si>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</si>
  <si>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</si>
  <si>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</si>
  <si>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</si>
  <si>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</si>
  <si>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</si>
  <si>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</si>
  <si>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</si>
  <si>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</si>
  <si>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</si>
  <si>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</si>
  <si>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</si>
  <si>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</si>
  <si>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</si>
  <si>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</si>
  <si>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</si>
  <si>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</si>
  <si>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</si>
  <si>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</si>
  <si>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</si>
  <si>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</si>
  <si>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</si>
  <si>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</si>
  <si>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</si>
  <si>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</si>
  <si>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</si>
  <si>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</si>
  <si>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</si>
  <si>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</si>
  <si>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</si>
  <si>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</si>
  <si>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</si>
  <si>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</si>
  <si>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</si>
  <si>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</si>
  <si>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</si>
  <si>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</si>
  <si>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</si>
  <si>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</si>
  <si>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</si>
  <si>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</si>
  <si>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</si>
  <si>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</si>
  <si>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</si>
  <si>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</si>
  <si>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</si>
  <si>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</si>
  <si>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</si>
  <si>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</si>
  <si>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</si>
  <si>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</si>
  <si>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</si>
  <si>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</si>
  <si>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</si>
  <si>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</si>
  <si>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</si>
  <si>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</si>
  <si>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</si>
  <si>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</si>
  <si>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</si>
  <si>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</si>
  <si>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</si>
  <si>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</si>
  <si>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</si>
  <si>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</si>
  <si>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</si>
  <si>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</si>
  <si>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</si>
  <si>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</si>
  <si>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</si>
  <si>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</si>
  <si>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</si>
  <si>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</si>
  <si>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</si>
  <si>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</si>
  <si>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</si>
  <si>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</si>
  <si>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</si>
  <si>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</si>
  <si>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</si>
  <si>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</si>
  <si>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</si>
  <si>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</si>
  <si>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</si>
  <si>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</si>
  <si>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</si>
  <si>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</si>
  <si>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</si>
  <si>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</si>
  <si>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</si>
  <si>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</si>
  <si>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</si>
  <si>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</si>
  <si>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</si>
  <si>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</si>
  <si>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</si>
  <si>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</si>
  <si>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</si>
  <si>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</si>
  <si>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</si>
  <si>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</si>
  <si>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</si>
  <si>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</si>
  <si>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</si>
  <si>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</si>
  <si>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</si>
  <si>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</si>
  <si>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</si>
  <si>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</si>
  <si>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</si>
  <si>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</si>
  <si>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</si>
  <si>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</si>
  <si>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</si>
  <si>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</si>
  <si>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</si>
  <si>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</si>
  <si>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</si>
  <si>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</si>
  <si>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</si>
  <si>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</si>
  <si>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</si>
  <si>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</si>
  <si>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</si>
  <si>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</si>
  <si>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</si>
  <si>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</si>
  <si>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</si>
  <si>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</si>
  <si>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</si>
  <si>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</si>
  <si>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</si>
  <si>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</si>
  <si>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</si>
  <si>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</si>
  <si>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</si>
  <si>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</si>
  <si>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</si>
  <si>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</si>
  <si>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</si>
  <si>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</si>
  <si>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</si>
  <si>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</si>
  <si>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</si>
  <si>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</si>
  <si>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</si>
  <si>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</si>
  <si>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</si>
  <si>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</si>
  <si>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</si>
  <si>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</si>
  <si>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</si>
  <si>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</si>
  <si>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</si>
  <si>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</si>
  <si>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</si>
  <si>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</si>
  <si>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</si>
  <si>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</si>
  <si>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</si>
  <si>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</si>
  <si>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</si>
  <si>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</si>
  <si>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</si>
  <si>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</si>
  <si>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</si>
  <si>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</si>
  <si>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</si>
  <si>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</si>
  <si>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</si>
  <si>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</si>
  <si>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</si>
  <si>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</si>
  <si>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</si>
  <si>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</si>
  <si>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</si>
  <si>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</si>
  <si>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</si>
  <si>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</si>
  <si>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</si>
  <si>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</si>
  <si>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</si>
  <si>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</si>
  <si>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</si>
  <si>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</si>
  <si>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</si>
  <si>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</si>
  <si>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</si>
  <si>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</si>
  <si>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</si>
  <si>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</si>
  <si>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</si>
  <si>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</si>
  <si>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</si>
  <si>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</si>
  <si>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</si>
  <si>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</si>
  <si>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</si>
  <si>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</si>
  <si>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</si>
  <si>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</si>
  <si>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</si>
  <si>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</si>
  <si>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</si>
  <si>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</si>
  <si>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</si>
  <si>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</si>
  <si>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</si>
  <si>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</si>
  <si>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</si>
  <si>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</si>
  <si>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</si>
  <si>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</si>
  <si>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</si>
  <si>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</si>
  <si>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</si>
  <si>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</si>
  <si>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</si>
  <si>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</si>
  <si>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</si>
  <si>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</si>
  <si>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</si>
  <si>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</si>
  <si>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</si>
  <si>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</si>
  <si>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</si>
  <si>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</si>
  <si>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</si>
  <si>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</si>
  <si>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</si>
  <si>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</si>
  <si>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</si>
  <si>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</si>
  <si>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</si>
  <si>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</si>
  <si>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</si>
  <si>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</si>
  <si>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</si>
  <si>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</si>
  <si>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</si>
  <si>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</si>
  <si>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</si>
  <si>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</si>
  <si>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</si>
  <si>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</si>
  <si>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</si>
  <si>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</si>
  <si>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</si>
  <si>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</si>
  <si>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</si>
  <si>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</si>
  <si>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</si>
  <si>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</si>
  <si>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</si>
  <si>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</si>
  <si>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</si>
  <si>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</si>
  <si>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</si>
  <si>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</si>
  <si>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</si>
  <si>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</si>
  <si>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</si>
  <si>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</si>
  <si>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</si>
  <si>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</si>
  <si>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</si>
  <si>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</si>
  <si>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</si>
  <si>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</si>
  <si>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</si>
  <si>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</si>
  <si>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</si>
  <si>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</si>
  <si>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</si>
  <si>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</si>
  <si>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</si>
  <si>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</si>
  <si>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</si>
  <si>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</si>
  <si>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</si>
  <si>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</si>
  <si>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</si>
  <si>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</si>
  <si>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</si>
  <si>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</si>
  <si>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</si>
  <si>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</si>
  <si>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</si>
  <si>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</si>
  <si>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</si>
  <si>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</si>
  <si>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</si>
  <si>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</si>
  <si>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</si>
  <si>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</si>
  <si>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</si>
  <si>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</si>
  <si>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</si>
  <si>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</si>
  <si>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</si>
  <si>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</si>
  <si>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</si>
  <si>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</si>
  <si>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</si>
  <si>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</si>
  <si>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</si>
  <si>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</si>
  <si>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</si>
  <si>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</si>
  <si>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</si>
  <si>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</si>
  <si>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</si>
  <si>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</si>
  <si>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</si>
  <si>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</si>
  <si>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</si>
  <si>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</si>
  <si>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</si>
  <si>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</si>
  <si>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</si>
  <si>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</si>
  <si>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</si>
  <si>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</si>
  <si>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</si>
  <si>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</si>
  <si>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</si>
  <si>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</si>
  <si>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</si>
  <si>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</si>
  <si>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</si>
  <si>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</si>
  <si>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</si>
  <si>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</si>
  <si>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</si>
  <si>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</si>
  <si>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</si>
  <si>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</si>
  <si>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</si>
  <si>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</si>
  <si>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</si>
  <si>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</si>
  <si>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</si>
  <si>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</si>
  <si>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</si>
  <si>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</si>
  <si>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</si>
  <si>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</si>
  <si>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</si>
  <si>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</si>
  <si>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</si>
  <si>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</si>
  <si>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</si>
  <si>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</si>
  <si>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</si>
  <si>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</si>
  <si>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</si>
  <si>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</si>
  <si>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</si>
  <si>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</si>
  <si>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</si>
  <si>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</si>
  <si>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</si>
  <si>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</si>
  <si>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</si>
  <si>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</si>
  <si>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</si>
  <si>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</si>
  <si>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</si>
  <si>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</si>
  <si>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</si>
  <si>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</si>
  <si>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</si>
  <si>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</si>
  <si>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</si>
  <si>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</si>
  <si>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</si>
  <si>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</si>
  <si>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</si>
  <si>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</si>
  <si>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</si>
  <si>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</si>
  <si>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</si>
  <si>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</si>
  <si>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</si>
  <si>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</si>
  <si>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</si>
  <si>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</si>
  <si>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</si>
  <si>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</si>
  <si>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</si>
  <si>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</si>
  <si>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</si>
  <si>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</si>
  <si>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</si>
  <si>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</si>
  <si>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</si>
  <si>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</si>
  <si>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</si>
  <si>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</si>
  <si>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</si>
  <si>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</si>
  <si>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</si>
  <si>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</si>
  <si>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</si>
  <si>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</si>
  <si>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</si>
  <si>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</si>
  <si>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</si>
  <si>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</si>
  <si>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</si>
  <si>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</si>
  <si>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</si>
  <si>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</si>
  <si>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</si>
  <si>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</si>
  <si>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</si>
  <si>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</si>
  <si>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</si>
  <si>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</si>
  <si>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</si>
  <si>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</si>
  <si>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</si>
  <si>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</si>
  <si>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</si>
  <si>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</si>
  <si>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</si>
  <si>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</si>
  <si>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</si>
  <si>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</si>
  <si>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</si>
  <si>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</si>
  <si>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</si>
  <si>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</si>
  <si>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</si>
  <si>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</si>
  <si>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</si>
  <si>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</si>
  <si>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</si>
  <si>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</si>
  <si>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</si>
  <si>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</si>
  <si>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</si>
  <si>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</si>
  <si>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</si>
  <si>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</si>
  <si>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</si>
  <si>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</si>
  <si>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</si>
  <si>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</si>
  <si>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</si>
  <si>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</si>
  <si>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</si>
  <si>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</si>
  <si>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</si>
  <si>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</si>
  <si>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</si>
  <si>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</si>
  <si>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</si>
  <si>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</si>
  <si>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</si>
  <si>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</si>
  <si>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</si>
  <si>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</si>
  <si>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</si>
  <si>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</si>
  <si>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</si>
  <si>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</si>
  <si>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</si>
  <si>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</si>
  <si>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</si>
  <si>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</si>
  <si>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</si>
  <si>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</si>
  <si>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</si>
  <si>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</si>
  <si>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</si>
  <si>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</si>
  <si>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</si>
  <si>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</si>
  <si>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</si>
  <si>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</si>
  <si>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</si>
  <si>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</si>
  <si>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</si>
  <si>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</si>
  <si>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</si>
  <si>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</si>
  <si>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</si>
  <si>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</si>
  <si>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</si>
  <si>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</si>
  <si>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</si>
  <si>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</si>
  <si>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</si>
  <si>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</si>
  <si>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</si>
  <si>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</si>
  <si>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</si>
  <si>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</si>
  <si>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</si>
  <si>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</si>
  <si>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</si>
  <si>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</si>
  <si>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</si>
  <si>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</si>
  <si>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</si>
  <si>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</si>
  <si>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</si>
  <si>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</si>
  <si>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</si>
  <si>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</si>
  <si>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</si>
  <si>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</si>
  <si>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</si>
  <si>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</si>
  <si>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</si>
  <si>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</si>
  <si>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</si>
  <si>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</si>
  <si>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</si>
  <si>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</si>
  <si>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</si>
  <si>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</si>
  <si>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</si>
  <si>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</si>
  <si>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</si>
  <si>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</si>
  <si>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</si>
  <si>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</si>
  <si>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</si>
  <si>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</si>
  <si>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</si>
  <si>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</si>
  <si>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</si>
  <si>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</si>
  <si>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</si>
  <si>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</si>
  <si>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</si>
  <si>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</si>
  <si>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</si>
  <si>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</si>
  <si>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</si>
  <si>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</si>
  <si>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</si>
  <si>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</si>
  <si>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</si>
  <si>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</si>
  <si>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</si>
  <si>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</si>
  <si>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</si>
  <si>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</si>
  <si>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</si>
  <si>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</si>
  <si>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</si>
  <si>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</si>
  <si>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</si>
  <si>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</si>
  <si>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</si>
  <si>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</si>
  <si>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</si>
  <si>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</si>
  <si>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</si>
  <si>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</si>
  <si>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</si>
  <si>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</si>
  <si>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</si>
  <si>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</si>
  <si>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</si>
  <si>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</si>
  <si>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</si>
  <si>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</si>
  <si>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</si>
  <si>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</si>
  <si>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</si>
  <si>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</si>
  <si>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</si>
  <si>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</si>
  <si>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</si>
  <si>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</si>
  <si>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</si>
  <si>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</si>
  <si>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</si>
  <si>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</si>
  <si>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</si>
  <si>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</si>
  <si>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</si>
  <si>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</si>
  <si>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</si>
  <si>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</si>
  <si>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</si>
  <si>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</si>
  <si>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</si>
  <si>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</si>
  <si>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</si>
  <si>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</si>
  <si>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</si>
  <si>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</si>
  <si>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</si>
  <si>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</si>
  <si>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</si>
  <si>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</si>
  <si>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</si>
  <si>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</si>
  <si>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</si>
  <si>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</si>
  <si>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</si>
  <si>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</si>
  <si>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</si>
  <si>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</si>
  <si>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</si>
  <si>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</si>
  <si>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</si>
  <si>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</si>
  <si>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</si>
  <si>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</si>
  <si>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</si>
  <si>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</si>
  <si>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</si>
  <si>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</si>
  <si>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</si>
  <si>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</si>
  <si>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</si>
  <si>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</si>
  <si>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</si>
  <si>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</si>
  <si>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</si>
  <si>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</si>
  <si>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</si>
  <si>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</si>
  <si>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</si>
  <si>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</si>
  <si>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</si>
  <si>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</si>
  <si>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</si>
  <si>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</si>
  <si>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</si>
  <si>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</si>
  <si>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</si>
  <si>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</si>
  <si>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</si>
  <si>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</si>
  <si>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</si>
  <si>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</si>
  <si>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</si>
  <si>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</si>
  <si>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</si>
  <si>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</si>
  <si>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</si>
  <si>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</si>
  <si>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</si>
  <si>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</si>
  <si>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</si>
  <si>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</si>
  <si>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</si>
  <si>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</si>
  <si>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</si>
  <si>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</si>
  <si>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</si>
  <si>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</si>
  <si>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</si>
  <si>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</si>
  <si>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</si>
  <si>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</si>
  <si>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</si>
  <si>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</si>
  <si>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</si>
  <si>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</si>
  <si>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</si>
  <si>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</si>
  <si>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</si>
  <si>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</si>
  <si>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</si>
  <si>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</si>
  <si>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</si>
  <si>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</si>
  <si>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</si>
  <si>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</si>
  <si>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</si>
  <si>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</si>
  <si>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</si>
  <si>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</si>
  <si>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</si>
  <si>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</si>
  <si>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</si>
  <si>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</si>
  <si>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</si>
  <si>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</si>
  <si>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</si>
  <si>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</si>
  <si>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</si>
  <si>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</si>
  <si>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</si>
  <si>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</si>
  <si>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</si>
  <si>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</si>
  <si>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</si>
  <si>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</si>
  <si>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</si>
  <si>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</si>
  <si>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</si>
  <si>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</si>
  <si>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</si>
  <si>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</si>
  <si>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</si>
  <si>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</si>
  <si>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</si>
  <si>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</si>
  <si>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</si>
  <si>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</si>
  <si>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</si>
  <si>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</si>
  <si>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</si>
  <si>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</si>
  <si>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</si>
  <si>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</si>
  <si>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</si>
  <si>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</si>
  <si>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</si>
  <si>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</si>
  <si>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</si>
  <si>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</si>
  <si>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</si>
  <si>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</si>
  <si>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</si>
  <si>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</si>
  <si>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</si>
  <si>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</si>
  <si>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</si>
  <si>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</si>
  <si>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</si>
  <si>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</si>
  <si>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</si>
  <si>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</si>
  <si>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</si>
  <si>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</si>
  <si>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</si>
  <si>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</si>
  <si>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</si>
  <si>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</si>
  <si>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</si>
  <si>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</si>
  <si>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</si>
  <si>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</si>
  <si>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</si>
  <si>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</si>
  <si>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</si>
  <si>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</si>
  <si>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</si>
  <si>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</si>
  <si>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</si>
  <si>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</si>
  <si>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</si>
  <si>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</si>
  <si>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</si>
  <si>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</si>
  <si>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</si>
  <si>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</si>
  <si>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</si>
  <si>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</si>
  <si>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</si>
  <si>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</si>
  <si>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</si>
  <si>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</si>
  <si>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</si>
  <si>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</si>
  <si>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</si>
  <si>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</si>
  <si>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</si>
  <si>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</si>
  <si>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</si>
  <si>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</si>
  <si>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</si>
  <si>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</si>
  <si>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</si>
  <si>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</si>
  <si>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</si>
  <si>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</si>
  <si>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</si>
  <si>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</si>
  <si>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</si>
  <si>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</si>
  <si>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</si>
  <si>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</si>
  <si>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</si>
  <si>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</si>
  <si>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</si>
  <si>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</si>
  <si>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</si>
  <si>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</si>
  <si>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</si>
  <si>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</si>
  <si>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</si>
  <si>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</si>
  <si>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</si>
  <si>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</si>
  <si>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</si>
  <si>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</si>
  <si>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</si>
  <si>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</si>
  <si>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</si>
  <si>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</si>
  <si>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</si>
  <si>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</si>
  <si>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</si>
  <si>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</si>
  <si>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</si>
  <si>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</si>
  <si>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</si>
  <si>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</si>
  <si>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</si>
  <si>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</si>
  <si>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</si>
  <si>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</si>
  <si>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</si>
  <si>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</si>
  <si>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</si>
  <si>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</si>
  <si>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</si>
  <si>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</si>
  <si>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</si>
  <si>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</si>
  <si>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</si>
  <si>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</si>
  <si>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</si>
  <si>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</si>
  <si>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</si>
  <si>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</si>
  <si>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</si>
  <si>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</si>
  <si>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</si>
  <si>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</si>
  <si>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</si>
  <si>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</si>
  <si>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</si>
  <si>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</si>
  <si>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</si>
  <si>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</si>
  <si>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</si>
  <si>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</si>
  <si>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</si>
  <si>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</si>
  <si>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</si>
  <si>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</si>
  <si>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</si>
  <si>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</si>
  <si>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</si>
  <si>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</si>
  <si>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</si>
  <si>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</si>
  <si>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</si>
  <si>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</si>
  <si>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</si>
  <si>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</si>
  <si>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</si>
  <si>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</si>
  <si>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</si>
  <si>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</si>
  <si>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</si>
  <si>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</si>
  <si>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</si>
  <si>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</si>
  <si>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</si>
  <si>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</si>
  <si>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</si>
  <si>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</si>
  <si>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</si>
  <si>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</si>
  <si>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</si>
  <si>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</si>
  <si>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</si>
  <si>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</si>
  <si>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</si>
  <si>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</si>
  <si>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</si>
  <si>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</si>
  <si>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</si>
  <si>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</si>
  <si>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</si>
  <si>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</si>
  <si>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</si>
  <si>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</si>
  <si>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</si>
  <si>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</si>
  <si>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</si>
  <si>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</si>
  <si>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</si>
  <si>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</si>
  <si>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</si>
  <si>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</si>
  <si>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</si>
  <si>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</si>
  <si>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</si>
  <si>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</si>
  <si>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</si>
  <si>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</si>
  <si>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</si>
  <si>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</si>
  <si>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</si>
  <si>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</si>
  <si>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</si>
  <si>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</si>
  <si>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</si>
  <si>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</si>
  <si>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</si>
  <si>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</si>
  <si>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</si>
  <si>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</si>
  <si>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</si>
  <si>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</si>
  <si>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</si>
  <si>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</si>
  <si>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</si>
  <si>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</si>
  <si>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</si>
  <si>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</si>
  <si>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</si>
  <si>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</si>
  <si>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</si>
  <si>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</si>
  <si>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</si>
  <si>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</si>
  <si>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</si>
  <si>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</si>
  <si>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</si>
  <si>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</si>
  <si>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</si>
  <si>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</si>
  <si>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</si>
  <si>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</si>
  <si>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</si>
  <si>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</si>
  <si>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</si>
  <si>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</si>
  <si>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</si>
  <si>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</si>
  <si>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</si>
  <si>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</si>
  <si>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</si>
  <si>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</si>
  <si>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</si>
  <si>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</si>
  <si>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</si>
  <si>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</si>
  <si>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</si>
  <si>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</si>
  <si>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</si>
  <si>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</si>
  <si>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</si>
  <si>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</si>
  <si>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</si>
  <si>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</si>
  <si>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</si>
  <si>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</si>
  <si>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</si>
  <si>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</si>
  <si>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</si>
  <si>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</si>
  <si>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</si>
  <si>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</si>
  <si>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</si>
  <si>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</si>
  <si>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</si>
  <si>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</si>
  <si>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</si>
  <si>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</si>
  <si>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</si>
  <si>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</si>
  <si>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</si>
  <si>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</si>
  <si>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</si>
  <si>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</si>
  <si>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</si>
  <si>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</si>
  <si>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</si>
  <si>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</si>
  <si>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</si>
  <si>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</si>
  <si>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</si>
  <si>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</si>
  <si>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</si>
  <si>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</si>
  <si>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</si>
  <si>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</si>
  <si>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</si>
  <si>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</si>
  <si>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</si>
  <si>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</si>
  <si>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</si>
  <si>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</si>
  <si>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</si>
  <si>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</si>
  <si>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</si>
  <si>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</si>
  <si>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</si>
  <si>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</si>
  <si>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</si>
  <si>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</si>
  <si>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</si>
  <si>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</si>
  <si>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</si>
  <si>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</si>
  <si>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</si>
  <si>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</si>
  <si>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</si>
  <si>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</si>
  <si>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</si>
  <si>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</si>
  <si>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</si>
  <si>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</si>
  <si>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</si>
  <si>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</si>
  <si>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</si>
  <si>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</si>
  <si>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</si>
  <si>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</si>
  <si>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</si>
  <si>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</si>
  <si>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</si>
  <si>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</si>
  <si>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</si>
  <si>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</si>
  <si>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</si>
  <si>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</si>
  <si>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</si>
  <si>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</si>
  <si>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</si>
  <si>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</si>
  <si>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</si>
  <si>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</si>
  <si>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</si>
  <si>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</si>
  <si>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</si>
  <si>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</si>
  <si>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</si>
  <si>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</si>
  <si>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</si>
  <si>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</si>
  <si>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</si>
  <si>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</si>
  <si>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</si>
  <si>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</si>
  <si>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</si>
  <si>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</si>
  <si>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</si>
  <si>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</si>
  <si>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</si>
  <si>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</si>
  <si>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</si>
  <si>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</si>
  <si>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</si>
  <si>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</si>
  <si>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</si>
  <si>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</si>
  <si>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</si>
  <si>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</si>
  <si>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</si>
  <si>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</si>
  <si>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</si>
  <si>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</si>
  <si>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</si>
  <si>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</si>
  <si>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</si>
  <si>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</si>
  <si>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</si>
  <si>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</si>
  <si>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</si>
  <si>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</si>
  <si>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</si>
  <si>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</si>
  <si>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</si>
  <si>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</si>
  <si>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</si>
  <si>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</si>
  <si>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</si>
  <si>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</si>
  <si>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</si>
  <si>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</si>
  <si>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</si>
  <si>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</si>
  <si>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</si>
  <si>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</si>
  <si>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</si>
  <si>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</si>
  <si>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</si>
  <si>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</si>
  <si>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</si>
  <si>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</si>
  <si>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</si>
  <si>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</si>
  <si>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</si>
  <si>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</si>
  <si>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</si>
  <si>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</si>
  <si>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</si>
  <si>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</si>
  <si>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</si>
  <si>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</si>
  <si>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</si>
  <si>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</si>
  <si>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</si>
  <si>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</si>
  <si>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</si>
  <si>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</si>
  <si>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</si>
  <si>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</si>
  <si>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</si>
  <si>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</si>
  <si>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</si>
  <si>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</si>
  <si>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</si>
  <si>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</si>
  <si>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</si>
  <si>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</si>
  <si>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</si>
  <si>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</si>
  <si>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</si>
  <si>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</si>
  <si>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</si>
  <si>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</si>
  <si>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</si>
  <si>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</si>
  <si>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</si>
  <si>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</si>
  <si>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</si>
  <si>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</si>
  <si>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</si>
  <si>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</si>
  <si>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</si>
  <si>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</si>
  <si>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</si>
  <si>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</si>
  <si>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</si>
  <si>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</si>
  <si>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</si>
  <si>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</si>
  <si>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</si>
  <si>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</si>
  <si>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</si>
  <si>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</si>
  <si>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</si>
  <si>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</si>
  <si>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</si>
  <si>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</si>
  <si>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</si>
  <si>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</si>
  <si>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</si>
  <si>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</si>
  <si>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</si>
  <si>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</si>
  <si>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</si>
  <si>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</si>
  <si>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</si>
  <si>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</si>
  <si>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</si>
  <si>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</si>
  <si>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</si>
  <si>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</si>
  <si>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</si>
  <si>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</si>
  <si>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</si>
  <si>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</si>
  <si>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</si>
  <si>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</si>
  <si>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</si>
  <si>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</si>
  <si>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</si>
  <si>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</si>
  <si>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</si>
  <si>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</si>
  <si>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</si>
  <si>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</si>
  <si>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</si>
  <si>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</si>
  <si>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</si>
  <si>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</si>
  <si>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</si>
  <si>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</si>
  <si>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</si>
  <si>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</si>
  <si>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</si>
  <si>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</si>
  <si>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</si>
  <si>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</si>
  <si>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</si>
  <si>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</si>
  <si>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</si>
  <si>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</si>
  <si>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</si>
  <si>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</si>
  <si>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</si>
  <si>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</si>
  <si>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</si>
  <si>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</si>
  <si>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</si>
  <si>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</si>
  <si>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</si>
  <si>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</si>
  <si>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</si>
  <si>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</si>
  <si>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</si>
  <si>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</si>
  <si>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</si>
  <si>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</si>
  <si>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</si>
  <si>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</si>
  <si>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</si>
  <si>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</si>
  <si>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</si>
  <si>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</si>
  <si>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</si>
  <si>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</si>
  <si>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</si>
  <si>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</si>
  <si>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</si>
  <si>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</si>
  <si>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</si>
  <si>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</si>
  <si>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</si>
  <si>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</si>
  <si>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</si>
  <si>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</si>
  <si>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</si>
  <si>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</si>
  <si>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</si>
  <si>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</si>
  <si>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</si>
  <si>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</si>
  <si>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</si>
  <si>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</si>
  <si>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</si>
  <si>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</si>
  <si>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</si>
  <si>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</si>
  <si>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</si>
  <si>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</si>
  <si>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</si>
  <si>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</si>
  <si>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</si>
  <si>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</si>
  <si>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</si>
  <si>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</si>
  <si>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</si>
  <si>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</si>
  <si>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</si>
  <si>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</si>
  <si>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</si>
  <si>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</si>
  <si>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</si>
  <si>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</si>
  <si>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</si>
  <si>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</si>
  <si>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</si>
  <si>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</si>
  <si>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</si>
  <si>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</si>
  <si>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</si>
  <si>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</si>
  <si>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</si>
  <si>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</si>
  <si>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</si>
  <si>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</si>
  <si>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</si>
  <si>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</si>
  <si>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</si>
  <si>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</si>
  <si>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</si>
  <si>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</si>
  <si>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</si>
  <si>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</si>
  <si>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</si>
  <si>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</si>
  <si>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</si>
  <si>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</si>
  <si>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</si>
  <si>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</si>
  <si>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</si>
  <si>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</si>
  <si>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</si>
  <si>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</si>
  <si>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</si>
  <si>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</si>
  <si>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</si>
  <si>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</si>
  <si>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</si>
  <si>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</si>
  <si>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</si>
  <si>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</si>
  <si>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</si>
  <si>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</si>
  <si>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</si>
  <si>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</si>
  <si>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</si>
  <si>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</si>
  <si>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</si>
  <si>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</si>
  <si>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</si>
  <si>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</si>
  <si>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</si>
  <si>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</si>
  <si>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</si>
  <si>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</si>
  <si>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</si>
  <si>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</si>
  <si>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</si>
  <si>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</si>
  <si>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</si>
  <si>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</si>
  <si>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</si>
  <si>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</si>
  <si>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</si>
  <si>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</si>
  <si>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</si>
  <si>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</si>
  <si>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</si>
  <si>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</si>
  <si>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</si>
  <si>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</si>
  <si>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</si>
  <si>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</si>
  <si>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</si>
  <si>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</si>
  <si>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</si>
  <si>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</si>
  <si>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</si>
  <si>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</si>
  <si>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</si>
  <si>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</si>
  <si>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</si>
  <si>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</si>
  <si>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</si>
  <si>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</si>
  <si>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</si>
  <si>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</si>
  <si>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</si>
  <si>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</si>
  <si>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</si>
  <si>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</si>
  <si>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</si>
  <si>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</si>
  <si>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</si>
  <si>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</si>
  <si>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</si>
  <si>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</si>
  <si>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</si>
  <si>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</si>
  <si>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</si>
  <si>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</si>
  <si>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</si>
  <si>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</si>
  <si>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</si>
  <si>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</si>
  <si>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</si>
  <si>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</si>
  <si>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</si>
  <si>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</si>
  <si>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</si>
  <si>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</si>
  <si>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</si>
  <si>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</si>
  <si>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</si>
  <si>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</si>
  <si>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</si>
  <si>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</si>
  <si>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</si>
  <si>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</si>
  <si>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</si>
  <si>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</si>
  <si>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</si>
  <si>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</si>
  <si>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</si>
  <si>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</si>
  <si>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</si>
  <si>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</si>
  <si>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</si>
  <si>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</si>
  <si>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</si>
  <si>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</si>
  <si>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</si>
  <si>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</si>
  <si>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</si>
  <si>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</si>
  <si>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</si>
  <si>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</si>
  <si>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</si>
  <si>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</si>
  <si>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</si>
  <si>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</si>
  <si>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</si>
  <si>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</si>
  <si>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</si>
  <si>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</si>
  <si>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</si>
  <si>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</si>
  <si>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</si>
  <si>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</si>
  <si>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</si>
  <si>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</si>
  <si>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</si>
  <si>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</si>
  <si>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</si>
  <si>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</si>
  <si>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</si>
  <si>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</si>
  <si>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</si>
  <si>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</si>
  <si>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</si>
  <si>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</si>
  <si>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</si>
  <si>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</si>
  <si>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</si>
  <si>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</si>
  <si>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</si>
  <si>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</si>
  <si>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</si>
  <si>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</si>
  <si>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</si>
  <si>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</si>
  <si>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</si>
  <si>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</si>
  <si>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</si>
  <si>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</si>
  <si>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</si>
  <si>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</si>
  <si>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</si>
  <si>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</si>
  <si>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</si>
  <si>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</si>
  <si>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</si>
  <si>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</si>
  <si>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</si>
  <si>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</si>
  <si>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</si>
  <si>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</si>
  <si>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</si>
  <si>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</si>
  <si>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</si>
  <si>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</si>
  <si>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</si>
  <si>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</si>
  <si>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</si>
  <si>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</si>
  <si>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</si>
  <si>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</si>
  <si>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</si>
  <si>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</si>
  <si>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</si>
  <si>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</si>
  <si>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</si>
  <si>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</si>
  <si>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</si>
  <si>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</si>
  <si>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</si>
  <si>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</si>
  <si>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</si>
  <si>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</si>
  <si>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</si>
  <si>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</si>
  <si>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</si>
  <si>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</si>
  <si>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</si>
  <si>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</si>
  <si>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</si>
  <si>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</si>
  <si>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</si>
  <si>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</si>
  <si>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</si>
  <si>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</si>
  <si>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</si>
  <si>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</si>
  <si>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</si>
  <si>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</si>
  <si>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</si>
  <si>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</si>
  <si>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</si>
  <si>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</si>
  <si>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</si>
  <si>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</si>
  <si>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</si>
  <si>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</si>
  <si>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</si>
  <si>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</si>
  <si>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</si>
  <si>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</si>
  <si>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</si>
  <si>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</si>
  <si>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</si>
  <si>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</si>
  <si>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</si>
  <si>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</si>
  <si>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</si>
  <si>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</si>
  <si>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</si>
  <si>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</si>
  <si>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</si>
  <si>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</si>
  <si>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</si>
  <si>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</si>
  <si>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</si>
  <si>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</si>
  <si>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</si>
  <si>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</si>
  <si>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</si>
  <si>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</si>
  <si>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</si>
  <si>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</si>
  <si>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</si>
  <si>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</si>
  <si>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</si>
  <si>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</si>
  <si>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</si>
  <si>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</si>
  <si>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</si>
  <si>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</si>
  <si>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</si>
  <si>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</si>
  <si>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</si>
  <si>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</si>
  <si>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</si>
  <si>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</si>
  <si>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</si>
  <si>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</si>
  <si>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</si>
  <si>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</si>
  <si>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</si>
  <si>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</si>
  <si>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</si>
  <si>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</si>
  <si>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</si>
  <si>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</si>
  <si>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</si>
  <si>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</si>
  <si>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</si>
  <si>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</si>
  <si>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</si>
  <si>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</si>
  <si>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</si>
  <si>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</si>
  <si>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</si>
  <si>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</si>
  <si>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</si>
  <si>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</si>
  <si>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</si>
  <si>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</si>
  <si>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</si>
  <si>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</si>
  <si>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</si>
  <si>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</si>
  <si>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</si>
  <si>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</si>
  <si>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</si>
  <si>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</si>
  <si>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</si>
  <si>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</si>
  <si>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</si>
  <si>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</si>
  <si>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</si>
  <si>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</si>
  <si>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</si>
  <si>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</si>
  <si>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</si>
  <si>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</si>
  <si>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</si>
  <si>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</si>
  <si>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</si>
  <si>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</si>
  <si>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</si>
  <si>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</si>
  <si>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</si>
  <si>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</si>
  <si>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</si>
  <si>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</si>
  <si>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</si>
  <si>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</si>
  <si>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</si>
  <si>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</si>
  <si>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</si>
  <si>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</si>
  <si>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</si>
  <si>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</si>
  <si>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</si>
  <si>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</si>
  <si>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</si>
  <si>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</si>
  <si>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</si>
  <si>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</si>
  <si>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</si>
  <si>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</si>
  <si>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</si>
  <si>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</si>
  <si>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</si>
  <si>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</si>
  <si>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</si>
  <si>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</si>
  <si>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</si>
  <si>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</si>
  <si>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</si>
  <si>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</si>
  <si>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</si>
  <si>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</si>
  <si>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</si>
  <si>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</si>
  <si>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</si>
  <si>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</si>
  <si>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</si>
  <si>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</si>
  <si>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</si>
  <si>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</si>
  <si>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</si>
  <si>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</si>
  <si>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</si>
  <si>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</si>
  <si>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</si>
  <si>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</si>
  <si>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</si>
  <si>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</si>
  <si>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</si>
  <si>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</si>
  <si>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</si>
  <si>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</si>
  <si>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</si>
  <si>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</si>
  <si>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</si>
  <si>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</si>
  <si>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</si>
  <si>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</si>
  <si>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</si>
  <si>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</si>
  <si>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</si>
  <si>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</si>
  <si>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</si>
  <si>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</si>
  <si>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</si>
  <si>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</si>
  <si>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</si>
  <si>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</si>
  <si>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</si>
  <si>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</si>
  <si>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</si>
  <si>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</si>
  <si>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</si>
  <si>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</si>
  <si>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</si>
  <si>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</si>
  <si>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</si>
  <si>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</si>
  <si>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</si>
  <si>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</si>
  <si>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</si>
  <si>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</si>
  <si>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</si>
  <si>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</si>
  <si>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</si>
  <si>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</si>
  <si>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</si>
  <si>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</si>
  <si>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</si>
  <si>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</si>
  <si>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</si>
  <si>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</si>
  <si>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</si>
  <si>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</si>
  <si>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</si>
  <si>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</si>
  <si>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</si>
  <si>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</si>
  <si>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</si>
  <si>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</si>
  <si>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</si>
  <si>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</si>
  <si>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</si>
  <si>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</si>
  <si>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</si>
  <si>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</si>
  <si>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</si>
  <si>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</si>
  <si>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</si>
  <si>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</si>
  <si>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</si>
  <si>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</si>
  <si>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</si>
  <si>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</si>
  <si>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</si>
  <si>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</si>
  <si>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</si>
  <si>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</si>
  <si>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</si>
  <si>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</si>
  <si>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</si>
  <si>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</si>
  <si>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</si>
  <si>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</si>
  <si>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</si>
  <si>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</si>
  <si>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</si>
  <si>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</si>
  <si>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</si>
  <si>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</si>
  <si>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</si>
  <si>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</si>
  <si>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</si>
  <si>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</si>
  <si>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</si>
  <si>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</si>
  <si>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</si>
  <si>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</si>
  <si>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</si>
  <si>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</si>
  <si>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</si>
  <si>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</si>
  <si>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</si>
  <si>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</si>
  <si>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</si>
  <si>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</si>
  <si>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</si>
  <si>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</si>
  <si>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</si>
  <si>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</si>
  <si>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</si>
  <si>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</si>
  <si>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</si>
  <si>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</si>
  <si>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</si>
  <si>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</si>
  <si>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</si>
  <si>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</si>
  <si>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</si>
  <si>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</si>
  <si>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</si>
  <si>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</si>
  <si>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</si>
  <si>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</si>
  <si>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</si>
  <si>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</si>
  <si>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</si>
  <si>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</si>
  <si>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</si>
  <si>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</si>
  <si>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</si>
  <si>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</si>
  <si>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</si>
  <si>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</si>
  <si>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</si>
  <si>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</si>
  <si>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</si>
  <si>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</si>
  <si>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</si>
  <si>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</si>
  <si>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</si>
  <si>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</si>
  <si>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</si>
  <si>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</si>
  <si>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</si>
  <si>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</si>
  <si>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</si>
  <si>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</si>
  <si>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</si>
  <si>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</si>
  <si>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</si>
  <si>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</si>
  <si>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</si>
  <si>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</si>
  <si>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</si>
  <si>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</si>
  <si>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</si>
  <si>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</si>
  <si>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</si>
  <si>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</si>
  <si>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</si>
  <si>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</si>
  <si>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</si>
  <si>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</si>
  <si>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</si>
  <si>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</si>
  <si>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</si>
  <si>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</si>
  <si>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</si>
  <si>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</si>
  <si>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</si>
  <si>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</si>
  <si>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</si>
  <si>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</si>
  <si>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</si>
  <si>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</si>
  <si>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</si>
  <si>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</si>
  <si>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</si>
  <si>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</si>
  <si>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</si>
  <si>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</si>
  <si>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</si>
  <si>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</si>
  <si>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</si>
  <si>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</si>
  <si>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</si>
  <si>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</si>
  <si>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</si>
  <si>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</si>
  <si>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</si>
  <si>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</si>
  <si>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</si>
  <si>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</si>
  <si>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</si>
  <si>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</si>
  <si>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</si>
  <si>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</si>
  <si>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</si>
  <si>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</si>
  <si>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</si>
  <si>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</si>
  <si>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</si>
  <si>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</si>
  <si>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</si>
  <si>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</si>
  <si>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</si>
  <si>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</si>
  <si>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</si>
  <si>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</si>
  <si>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</si>
  <si>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</si>
  <si>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</si>
  <si>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</si>
  <si>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</si>
  <si>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</si>
  <si>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</si>
  <si>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</si>
  <si>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</si>
  <si>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</si>
  <si>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</si>
  <si>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</si>
  <si>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</si>
  <si>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</si>
  <si>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</si>
  <si>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</si>
  <si>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</si>
  <si>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</si>
  <si>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</si>
  <si>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</si>
  <si>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</si>
  <si>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</si>
  <si>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</si>
  <si>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</si>
  <si>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</si>
  <si>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</si>
  <si>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</si>
  <si>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</si>
  <si>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</si>
  <si>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</si>
  <si>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</si>
  <si>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</si>
  <si>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</si>
  <si>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</si>
  <si>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</si>
  <si>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</si>
  <si>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</si>
  <si>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</si>
  <si>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</si>
  <si>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</si>
  <si>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</si>
  <si>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</si>
  <si>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</si>
  <si>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</si>
  <si>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</si>
  <si>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</si>
  <si>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</si>
  <si>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</si>
  <si>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</si>
  <si>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</si>
  <si>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</si>
  <si>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</si>
  <si>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</si>
  <si>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</si>
  <si>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</si>
  <si>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</si>
  <si>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</si>
  <si>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</si>
  <si>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</si>
  <si>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</si>
  <si>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</si>
  <si>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</si>
  <si>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</si>
  <si>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</si>
  <si>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</si>
  <si>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</si>
  <si>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</si>
  <si>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</si>
  <si>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</si>
  <si>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</si>
  <si>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</si>
  <si>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</si>
  <si>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</si>
  <si>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</si>
  <si>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</si>
  <si>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</si>
  <si>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</si>
  <si>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</si>
  <si>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</si>
  <si>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</si>
  <si>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</si>
  <si>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</si>
  <si>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</si>
  <si>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</si>
  <si>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</si>
  <si>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</si>
  <si>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</si>
  <si>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</si>
  <si>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</si>
  <si>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</si>
  <si>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</si>
  <si>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</si>
  <si>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</si>
  <si>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</si>
  <si>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</si>
  <si>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</si>
  <si>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</si>
  <si>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</si>
  <si>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</si>
  <si>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</si>
  <si>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</si>
  <si>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</si>
  <si>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</si>
  <si>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</si>
  <si>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</si>
  <si>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</si>
  <si>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</si>
  <si>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</si>
  <si>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</si>
  <si>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</si>
  <si>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</si>
  <si>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</si>
  <si>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</si>
  <si>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</si>
  <si>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</si>
  <si>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</si>
  <si>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</si>
  <si>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</si>
  <si>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</si>
  <si>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</si>
  <si>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</si>
  <si>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</si>
  <si>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</si>
  <si>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</si>
  <si>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</si>
  <si>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</si>
  <si>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</si>
  <si>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</si>
  <si>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</si>
  <si>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</si>
  <si>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</si>
  <si>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</si>
  <si>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</si>
  <si>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</si>
  <si>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</si>
  <si>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</si>
  <si>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</si>
  <si>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</si>
  <si>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</si>
  <si>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</si>
  <si>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</si>
  <si>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</si>
  <si>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</si>
  <si>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</si>
  <si>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</si>
  <si>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</si>
  <si>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</si>
  <si>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</si>
  <si>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</si>
  <si>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</si>
  <si>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</si>
  <si>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</si>
  <si>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</si>
  <si>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</si>
  <si>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</si>
  <si>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</si>
  <si>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</si>
  <si>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</si>
  <si>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</si>
  <si>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</si>
  <si>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</si>
  <si>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</si>
  <si>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</si>
  <si>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</si>
  <si>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</si>
  <si>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</si>
  <si>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</si>
  <si>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</si>
  <si>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</si>
  <si>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</si>
  <si>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</si>
  <si>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</si>
  <si>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</si>
  <si>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</si>
  <si>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</si>
  <si>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</si>
  <si>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</si>
  <si>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</si>
  <si>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</si>
  <si>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</si>
  <si>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</si>
  <si>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</si>
  <si>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</si>
  <si>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</si>
  <si>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</si>
  <si>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</si>
  <si>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</si>
  <si>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</si>
  <si>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</si>
  <si>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</si>
  <si>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</si>
  <si>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</si>
  <si>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</si>
  <si>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</si>
  <si>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</si>
  <si>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</si>
  <si>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</si>
  <si>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</si>
  <si>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</si>
  <si>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</si>
  <si>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</si>
  <si>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</si>
  <si>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</si>
  <si>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</si>
  <si>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</si>
  <si>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</si>
  <si>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</si>
  <si>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</si>
  <si>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</si>
  <si>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</si>
  <si>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</si>
  <si>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</si>
  <si>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</si>
  <si>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</si>
  <si>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</si>
  <si>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</si>
  <si>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</si>
  <si>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</si>
  <si>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</si>
  <si>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</si>
  <si>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</si>
  <si>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</si>
  <si>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</si>
  <si>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</si>
  <si>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</si>
  <si>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</si>
  <si>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</si>
  <si>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</si>
  <si>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</si>
  <si>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</si>
  <si>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</si>
  <si>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</si>
  <si>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</si>
  <si>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</si>
  <si>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</si>
  <si>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</si>
  <si>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</si>
  <si>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</si>
  <si>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</si>
  <si>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</si>
  <si>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</si>
  <si>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</si>
  <si>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</si>
  <si>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</si>
  <si>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</si>
  <si>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</si>
  <si>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</si>
  <si>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</si>
  <si>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</si>
  <si>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</si>
  <si>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</si>
  <si>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</si>
  <si>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</si>
  <si>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</si>
  <si>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</si>
  <si>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</si>
  <si>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</si>
  <si>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</si>
  <si>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</si>
  <si>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</si>
  <si>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</si>
  <si>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</si>
  <si>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</si>
  <si>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</si>
  <si>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</si>
  <si>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</si>
  <si>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</si>
  <si>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</si>
  <si>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</si>
  <si>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</si>
  <si>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</si>
  <si>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</si>
  <si>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</si>
  <si>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</si>
  <si>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</si>
  <si>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</si>
  <si>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</si>
  <si>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</si>
  <si>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</si>
  <si>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</si>
  <si>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</si>
  <si>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</si>
  <si>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</si>
  <si>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</si>
  <si>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</si>
  <si>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</si>
  <si>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</si>
  <si>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</si>
  <si>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</si>
  <si>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</si>
  <si>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</si>
  <si>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</si>
  <si>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</si>
  <si>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</si>
  <si>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</si>
  <si>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</si>
  <si>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</si>
  <si>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</si>
  <si>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</si>
  <si>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</si>
  <si>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</si>
  <si>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</si>
  <si>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</si>
  <si>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</si>
  <si>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</si>
  <si>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</si>
  <si>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</si>
  <si>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</si>
  <si>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</si>
  <si>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</si>
  <si>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</si>
  <si>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</si>
  <si>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</si>
  <si>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</si>
  <si>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</si>
  <si>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</si>
  <si>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</si>
  <si>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</si>
  <si>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</si>
  <si>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</si>
  <si>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</si>
  <si>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</si>
  <si>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</si>
  <si>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</si>
  <si>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</si>
  <si>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</si>
  <si>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</si>
  <si>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</si>
  <si>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</si>
  <si>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</si>
  <si>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</si>
  <si>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</si>
  <si>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</si>
  <si>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</si>
  <si>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</si>
  <si>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</si>
  <si>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</si>
  <si>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</si>
  <si>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</si>
  <si>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</si>
  <si>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</si>
  <si>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</si>
  <si>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</si>
  <si>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</si>
  <si>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</si>
  <si>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</si>
  <si>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</si>
  <si>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</si>
  <si>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</si>
  <si>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</si>
  <si>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</si>
  <si>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</si>
  <si>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</si>
  <si>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</si>
  <si>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</si>
  <si>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</si>
  <si>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</si>
  <si>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</si>
  <si>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</si>
  <si>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</si>
  <si>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</si>
  <si>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</si>
  <si>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</si>
  <si>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</si>
  <si>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</si>
  <si>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</si>
  <si>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</si>
  <si>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</si>
  <si>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</si>
  <si>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</si>
  <si>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</si>
  <si>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</si>
  <si>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</si>
  <si>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</si>
  <si>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</si>
  <si>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</si>
  <si>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</si>
  <si>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</si>
  <si>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</si>
  <si>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</si>
  <si>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</si>
  <si>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</si>
  <si>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</si>
  <si>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</si>
  <si>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</si>
  <si>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</si>
  <si>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</si>
  <si>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</si>
  <si>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</si>
  <si>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</si>
  <si>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</si>
  <si>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</si>
  <si>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</si>
  <si>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</si>
  <si>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</si>
  <si>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</si>
  <si>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</si>
  <si>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</si>
  <si>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</si>
  <si>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</si>
  <si>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</si>
  <si>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</si>
  <si>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</si>
  <si>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</si>
  <si>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</si>
  <si>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</si>
  <si>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</si>
  <si>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</si>
  <si>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</si>
  <si>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</si>
  <si>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</si>
  <si>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</si>
  <si>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</si>
  <si>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</si>
  <si>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</si>
  <si>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</si>
  <si>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</si>
  <si>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</si>
  <si>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</si>
  <si>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</si>
  <si>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</si>
  <si>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</si>
  <si>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</si>
  <si>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</si>
  <si>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</si>
  <si>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</si>
  <si>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</si>
  <si>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</si>
  <si>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</si>
  <si>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</si>
  <si>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</si>
  <si>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</si>
  <si>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</si>
  <si>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</si>
  <si>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</si>
  <si>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</si>
  <si>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</si>
  <si>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</si>
  <si>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</si>
  <si>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</si>
  <si>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</si>
  <si>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</si>
  <si>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</si>
  <si>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</si>
  <si>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</si>
  <si>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</si>
  <si>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</si>
  <si>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</si>
  <si>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</si>
  <si>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</si>
  <si>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</si>
  <si>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</si>
  <si>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</si>
  <si>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</si>
  <si>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</si>
  <si>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</si>
  <si>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</si>
  <si>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</si>
  <si>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</si>
  <si>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</si>
  <si>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</si>
  <si>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</si>
  <si>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</si>
  <si>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</si>
  <si>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</si>
  <si>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</si>
  <si>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</si>
  <si>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</si>
  <si>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</si>
  <si>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</si>
  <si>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</si>
  <si>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</si>
  <si>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</si>
  <si>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</si>
  <si>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</si>
  <si>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</si>
  <si>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</si>
  <si>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</si>
  <si>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</si>
  <si>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</si>
  <si>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</si>
  <si>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</si>
  <si>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</si>
  <si>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</si>
  <si>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</si>
  <si>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</si>
  <si>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</si>
  <si>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</si>
  <si>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</si>
  <si>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</si>
  <si>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</si>
  <si>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</si>
  <si>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</si>
  <si>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</si>
  <si>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</si>
  <si>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</si>
  <si>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</si>
  <si>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</si>
  <si>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</si>
  <si>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</si>
  <si>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</si>
  <si>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</si>
  <si>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</si>
  <si>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</si>
  <si>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</si>
  <si>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</si>
  <si>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</si>
  <si>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</si>
  <si>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</si>
  <si>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</si>
  <si>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</si>
  <si>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</si>
  <si>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</si>
  <si>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</si>
  <si>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</si>
  <si>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</si>
  <si>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</si>
  <si>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</si>
  <si>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</si>
  <si>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</si>
  <si>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</si>
  <si>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</si>
  <si>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</si>
  <si>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</si>
  <si>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</si>
  <si>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</si>
  <si>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</si>
  <si>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</si>
  <si>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</si>
  <si>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</si>
  <si>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</si>
  <si>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</si>
  <si>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</si>
  <si>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</si>
  <si>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</si>
  <si>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</si>
  <si>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</si>
  <si>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</si>
  <si>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</si>
  <si>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</si>
  <si>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</si>
  <si>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</si>
  <si>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</si>
  <si>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</si>
  <si>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</si>
  <si>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</si>
  <si>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</si>
  <si>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</si>
  <si>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</si>
  <si>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</si>
  <si>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</si>
  <si>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</si>
  <si>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</si>
  <si>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</si>
  <si>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</si>
  <si>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</si>
  <si>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</si>
  <si>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</si>
  <si>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</si>
  <si>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</si>
  <si>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</si>
  <si>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</si>
  <si>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</si>
  <si>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</si>
  <si>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</si>
  <si>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</si>
  <si>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</si>
  <si>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</si>
  <si>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</si>
  <si>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</si>
  <si>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</si>
  <si>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</si>
  <si>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</si>
  <si>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</si>
  <si>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</si>
  <si>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</si>
  <si>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</si>
  <si>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</si>
  <si>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</si>
  <si>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</si>
  <si>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</si>
  <si>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</si>
  <si>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</si>
  <si>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</si>
  <si>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</si>
  <si>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</si>
  <si>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</si>
  <si>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</si>
  <si>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</si>
  <si>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</si>
  <si>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</si>
  <si>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</si>
  <si>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</si>
  <si>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</si>
  <si>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</si>
  <si>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</si>
  <si>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</si>
  <si>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</si>
  <si>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</si>
  <si>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</si>
  <si>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</si>
  <si>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</si>
  <si>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</si>
  <si>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</si>
  <si>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</si>
  <si>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</si>
  <si>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</si>
  <si>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</si>
  <si>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</si>
  <si>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</si>
  <si>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</si>
  <si>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</si>
  <si>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</si>
  <si>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</si>
  <si>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</si>
  <si>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</si>
  <si>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</si>
  <si>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</si>
  <si>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</si>
  <si>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</si>
  <si>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</si>
  <si>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</si>
  <si>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</si>
  <si>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</si>
  <si>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</si>
  <si>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</si>
  <si>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</si>
  <si>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</si>
  <si>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</si>
  <si>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</si>
  <si>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</si>
  <si>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</si>
  <si>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</si>
  <si>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</si>
  <si>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</si>
  <si>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</si>
  <si>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</si>
  <si>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</si>
  <si>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</si>
  <si>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</si>
  <si>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</si>
  <si>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</si>
  <si>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</si>
  <si>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</si>
  <si>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</si>
  <si>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</si>
  <si>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</si>
  <si>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</si>
  <si>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</si>
  <si>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</si>
  <si>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</si>
  <si>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</si>
  <si>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</si>
  <si>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</si>
  <si>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</si>
  <si>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</si>
  <si>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</si>
  <si>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</si>
  <si>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</si>
  <si>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</si>
  <si>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</si>
  <si>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</si>
  <si>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</si>
  <si>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</si>
  <si>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</si>
  <si>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</si>
  <si>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</si>
  <si>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</si>
  <si>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</si>
  <si>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</si>
  <si>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</si>
  <si>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</si>
  <si>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</si>
  <si>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</si>
  <si>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</si>
  <si>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</si>
  <si>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</si>
  <si>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</si>
  <si>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</si>
  <si>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</si>
  <si>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</si>
  <si>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</si>
  <si>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</si>
  <si>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</si>
  <si>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</si>
  <si>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</si>
  <si>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</si>
  <si>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</si>
  <si>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</si>
  <si>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</si>
  <si>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</si>
  <si>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</si>
  <si>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</si>
  <si>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</si>
  <si>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</si>
  <si>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</si>
  <si>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</si>
  <si>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</si>
  <si>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</si>
  <si>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</si>
  <si>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</si>
  <si>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</si>
  <si>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</si>
  <si>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</si>
  <si>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</si>
  <si>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</si>
  <si>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</si>
  <si>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</si>
  <si>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</si>
  <si>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</si>
  <si>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</si>
  <si>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</si>
  <si>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</si>
  <si>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</si>
  <si>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</si>
  <si>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</si>
  <si>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</si>
  <si>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</si>
  <si>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</si>
  <si>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</si>
  <si>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</si>
  <si>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</si>
  <si>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</si>
  <si>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</si>
  <si>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</si>
  <si>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</si>
  <si>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</si>
  <si>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</si>
  <si>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</si>
  <si>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</si>
  <si>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</si>
  <si>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</si>
  <si>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</si>
  <si>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</si>
  <si>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</si>
  <si>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</si>
  <si>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</si>
  <si>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</si>
  <si>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</si>
  <si>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</si>
  <si>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</si>
  <si>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</si>
  <si>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</si>
  <si>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</si>
  <si>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</si>
  <si>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</si>
  <si>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</si>
  <si>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</si>
  <si>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</si>
  <si>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</si>
  <si>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</si>
  <si>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</si>
  <si>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</si>
  <si>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</si>
  <si>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</si>
  <si>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</si>
  <si>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</si>
  <si>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</si>
  <si>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</si>
  <si>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</si>
  <si>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</si>
  <si>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</si>
  <si>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</si>
  <si>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</si>
  <si>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</si>
  <si>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</si>
  <si>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</si>
  <si>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</si>
  <si>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</si>
  <si>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</si>
  <si>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</si>
  <si>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</si>
  <si>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</si>
  <si>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</si>
  <si>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</si>
  <si>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</si>
  <si>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</si>
  <si>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</si>
  <si>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</si>
  <si>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</si>
  <si>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</si>
  <si>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</si>
  <si>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</si>
  <si>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</si>
  <si>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</si>
  <si>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</si>
  <si>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</si>
  <si>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</si>
  <si>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</si>
  <si>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</si>
  <si>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</si>
  <si>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</si>
  <si>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</si>
  <si>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</si>
  <si>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</si>
  <si>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</si>
  <si>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</si>
  <si>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</si>
  <si>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</si>
  <si>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</si>
  <si>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</si>
  <si>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</si>
  <si>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</si>
  <si>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</si>
  <si>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</si>
  <si>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</si>
  <si>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</si>
  <si>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</si>
  <si>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</si>
  <si>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</si>
  <si>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</si>
  <si>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</si>
  <si>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</si>
  <si>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</si>
  <si>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</si>
  <si>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</si>
  <si>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</si>
  <si>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</si>
  <si>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</si>
  <si>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</si>
  <si>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</si>
  <si>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</si>
  <si>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</si>
  <si>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</si>
  <si>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</si>
  <si>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</si>
  <si>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</si>
  <si>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</si>
  <si>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</si>
  <si>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</si>
  <si>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</si>
  <si>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</si>
  <si>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</si>
  <si>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</si>
  <si>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</si>
  <si>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</si>
  <si>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</si>
  <si>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</si>
  <si>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</si>
  <si>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</si>
  <si>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</si>
  <si>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</si>
  <si>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</si>
  <si>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</si>
  <si>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</si>
  <si>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</si>
  <si>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</si>
  <si>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</si>
  <si>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</si>
  <si>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</si>
  <si>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</si>
  <si>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</si>
  <si>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</si>
  <si>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</si>
  <si>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</si>
  <si>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</si>
  <si>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</si>
  <si>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</si>
  <si>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</si>
  <si>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</si>
  <si>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</si>
  <si>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</si>
  <si>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</si>
  <si>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</si>
  <si>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</si>
  <si>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</si>
  <si>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</si>
  <si>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</si>
  <si>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</si>
  <si>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</si>
  <si>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</si>
  <si>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</si>
  <si>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</si>
  <si>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</si>
  <si>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</si>
  <si>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</si>
  <si>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</si>
  <si>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</si>
  <si>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</si>
  <si>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</si>
  <si>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</si>
  <si>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</si>
  <si>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</si>
  <si>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</si>
  <si>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</si>
  <si>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</si>
  <si>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</si>
  <si>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</si>
  <si>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</si>
  <si>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</si>
  <si>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</si>
  <si>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</si>
  <si>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</si>
  <si>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</si>
  <si>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</si>
  <si>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</si>
  <si>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</si>
  <si>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</si>
  <si>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</si>
  <si>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</si>
  <si>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</si>
  <si>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</si>
  <si>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</si>
  <si>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</si>
  <si>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</si>
  <si>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</si>
  <si>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</si>
  <si>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</si>
  <si>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</si>
  <si>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</si>
  <si>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</si>
  <si>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</si>
  <si>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</si>
  <si>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</si>
  <si>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</si>
  <si>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</si>
  <si>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</si>
  <si>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</si>
  <si>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</si>
  <si>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</si>
  <si>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</si>
  <si>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</si>
  <si>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</si>
  <si>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</si>
  <si>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</si>
  <si>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</si>
  <si>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</si>
  <si>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</si>
  <si>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</si>
  <si>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</si>
  <si>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</si>
  <si>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</si>
  <si>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</si>
  <si>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</si>
  <si>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</si>
  <si>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</si>
  <si>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</si>
  <si>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</si>
  <si>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</si>
  <si>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</si>
  <si>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</si>
  <si>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</si>
  <si>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</si>
  <si>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</si>
  <si>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</si>
  <si>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</si>
  <si>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</si>
  <si>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</si>
  <si>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</si>
  <si>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</si>
  <si>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</si>
  <si>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</si>
  <si>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</si>
  <si>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</si>
  <si>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</si>
  <si>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</si>
  <si>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</si>
  <si>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</si>
  <si>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</si>
  <si>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</si>
  <si>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</si>
  <si>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</si>
  <si>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</si>
  <si>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</si>
  <si>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</si>
  <si>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</si>
  <si>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</si>
  <si>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</si>
  <si>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</si>
  <si>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</si>
  <si>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</si>
  <si>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</si>
  <si>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</si>
  <si>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</si>
  <si>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</si>
  <si>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</si>
  <si>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</si>
  <si>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</si>
  <si>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</si>
  <si>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</si>
  <si>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</si>
  <si>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</si>
  <si>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</si>
  <si>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</si>
  <si>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</si>
  <si>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</si>
  <si>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</si>
  <si>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</si>
  <si>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</si>
  <si>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</si>
  <si>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</si>
  <si>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</si>
  <si>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</si>
  <si>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</si>
  <si>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</si>
  <si>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</si>
  <si>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</si>
  <si>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</si>
  <si>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</si>
  <si>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</si>
  <si>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</si>
  <si>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</si>
  <si>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</si>
  <si>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</si>
  <si>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</si>
  <si>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</si>
  <si>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</si>
  <si>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</si>
  <si>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</si>
  <si>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</si>
  <si>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</si>
  <si>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</si>
  <si>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</si>
  <si>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</si>
  <si>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</si>
  <si>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</si>
  <si>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</si>
  <si>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</si>
  <si>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</si>
  <si>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</si>
  <si>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</si>
  <si>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</si>
  <si>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</si>
  <si>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</si>
  <si>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</si>
  <si>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</si>
  <si>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</si>
  <si>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</si>
  <si>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</si>
  <si>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</si>
  <si>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</si>
  <si>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</si>
  <si>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</si>
  <si>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</si>
  <si>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</si>
  <si>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</si>
  <si>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</si>
  <si>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</si>
  <si>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</si>
  <si>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</si>
  <si>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</si>
  <si>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</si>
  <si>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</si>
  <si>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</si>
  <si>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</si>
  <si>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</si>
  <si>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</si>
  <si>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</si>
  <si>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</si>
  <si>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</si>
  <si>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</si>
  <si>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</si>
  <si>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</si>
  <si>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</si>
  <si>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</si>
  <si>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</si>
  <si>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</si>
  <si>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</si>
  <si>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</si>
  <si>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</si>
  <si>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</si>
  <si>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</si>
  <si>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</si>
  <si>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</si>
  <si>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</si>
  <si>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</si>
  <si>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</si>
  <si>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</si>
  <si>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</si>
  <si>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</si>
  <si>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</si>
  <si>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</si>
  <si>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</si>
  <si>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</si>
  <si>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</si>
  <si>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</si>
  <si>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</si>
  <si>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</si>
  <si>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</si>
  <si>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</si>
  <si>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</si>
  <si>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</si>
  <si>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</si>
  <si>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</si>
  <si>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</si>
  <si>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</si>
  <si>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</si>
  <si>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</si>
  <si>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</si>
  <si>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</si>
  <si>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</si>
  <si>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</si>
  <si>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</si>
  <si>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</si>
  <si>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</si>
  <si>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</si>
  <si>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</si>
  <si>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</si>
  <si>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</si>
  <si>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</si>
  <si>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</si>
  <si>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</si>
  <si>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</si>
  <si>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</si>
  <si>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</si>
  <si>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</si>
  <si>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</si>
  <si>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</si>
  <si>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</si>
  <si>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</si>
  <si>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</si>
  <si>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</si>
  <si>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</si>
  <si>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</si>
  <si>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</si>
  <si>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</si>
  <si>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</si>
  <si>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</si>
  <si>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</si>
  <si>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</si>
  <si>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</si>
  <si>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</si>
  <si>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</si>
  <si>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</si>
  <si>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</si>
  <si>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</si>
  <si>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</si>
  <si>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</si>
  <si>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</si>
  <si>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</si>
  <si>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</si>
  <si>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</si>
  <si>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</si>
  <si>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</si>
  <si>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</si>
  <si>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</si>
  <si>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</si>
  <si>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</si>
  <si>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</si>
  <si>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</si>
  <si>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</si>
  <si>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</si>
  <si>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</si>
  <si>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</si>
  <si>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</si>
  <si>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</si>
  <si>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</si>
  <si>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</si>
  <si>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</si>
  <si>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</si>
  <si>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</si>
  <si>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</si>
  <si>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</si>
  <si>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</si>
  <si>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</si>
  <si>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</si>
  <si>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</si>
  <si>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</si>
  <si>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</si>
  <si>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</si>
  <si>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</si>
  <si>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</si>
  <si>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</si>
  <si>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</si>
  <si>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</si>
  <si>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</si>
  <si>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</si>
  <si>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</si>
  <si>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</si>
  <si>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</si>
  <si>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</si>
  <si>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</si>
  <si>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</si>
  <si>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</si>
  <si>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</si>
  <si>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</si>
  <si>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</si>
  <si>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</si>
  <si>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</si>
  <si>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</si>
  <si>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</si>
  <si>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</si>
  <si>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</si>
  <si>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</si>
  <si>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</si>
  <si>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</si>
  <si>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</si>
  <si>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</si>
  <si>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</si>
  <si>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</si>
  <si>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</si>
  <si>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</si>
  <si>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</si>
  <si>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</si>
  <si>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</si>
  <si>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</si>
  <si>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</si>
  <si>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</si>
  <si>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</si>
  <si>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</si>
  <si>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</si>
  <si>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</si>
  <si>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</si>
  <si>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</si>
  <si>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</si>
  <si>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</si>
  <si>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</si>
  <si>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</si>
  <si>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</si>
  <si>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</si>
  <si>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</si>
  <si>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</si>
  <si>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</si>
  <si>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</si>
  <si>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</si>
  <si>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</si>
  <si>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</si>
  <si>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</si>
  <si>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</si>
  <si>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</si>
  <si>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</si>
  <si>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</si>
  <si>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</si>
  <si>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</si>
  <si>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</si>
  <si>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</si>
  <si>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</si>
  <si>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</si>
  <si>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</si>
  <si>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</si>
  <si>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</si>
  <si>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</si>
  <si>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</si>
  <si>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</si>
  <si>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</si>
  <si>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</si>
  <si>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</si>
  <si>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</si>
  <si>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</si>
  <si>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</si>
  <si>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</si>
  <si>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</si>
  <si>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</si>
  <si>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</si>
  <si>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</si>
  <si>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</si>
  <si>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</si>
  <si>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</si>
  <si>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</si>
  <si>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</si>
  <si>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</si>
  <si>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</si>
  <si>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</si>
  <si>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</si>
  <si>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</si>
  <si>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</si>
  <si>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</si>
  <si>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</si>
  <si>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</si>
  <si>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</si>
  <si>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</si>
  <si>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</si>
  <si>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</si>
  <si>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</si>
  <si>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</si>
  <si>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</si>
  <si>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</si>
  <si>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</si>
  <si>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</si>
  <si>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</si>
  <si>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</si>
  <si>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</si>
  <si>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</si>
  <si>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</si>
  <si>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</si>
  <si>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</si>
  <si>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</si>
  <si>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</si>
  <si>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</si>
  <si>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</si>
  <si>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</si>
  <si>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</si>
  <si>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</si>
  <si>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</si>
  <si>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</si>
  <si>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</si>
  <si>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</si>
  <si>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</si>
  <si>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</si>
  <si>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</si>
  <si>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</si>
  <si>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</si>
  <si>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</si>
  <si>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</si>
  <si>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</si>
  <si>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</si>
  <si>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</si>
  <si>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</si>
  <si>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</si>
  <si>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</si>
  <si>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</si>
  <si>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</si>
  <si>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</si>
  <si>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</si>
  <si>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</si>
  <si>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</si>
  <si>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</si>
  <si>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</si>
  <si>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</si>
  <si>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</si>
  <si>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</si>
  <si>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</si>
  <si>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</si>
  <si>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</si>
  <si>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</si>
  <si>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</si>
  <si>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</si>
  <si>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</si>
  <si>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</si>
  <si>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</si>
  <si>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</si>
  <si>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</si>
  <si>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</si>
  <si>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</si>
  <si>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</si>
  <si>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</si>
  <si>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</si>
  <si>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</si>
  <si>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</si>
  <si>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</si>
  <si>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</si>
  <si>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</si>
  <si>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</si>
  <si>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</si>
  <si>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</si>
  <si>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</si>
  <si>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</si>
  <si>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</si>
  <si>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</si>
  <si>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</si>
  <si>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</si>
  <si>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</si>
  <si>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</si>
  <si>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</si>
  <si>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</si>
  <si>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</si>
  <si>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</si>
  <si>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</si>
  <si>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</si>
  <si>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</si>
  <si>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</si>
  <si>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</si>
  <si>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</si>
  <si>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</si>
  <si>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</si>
  <si>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</si>
  <si>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</si>
  <si>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</si>
  <si>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</si>
  <si>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</si>
  <si>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</si>
  <si>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</si>
  <si>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</si>
  <si>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</si>
  <si>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</si>
  <si>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</si>
  <si>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</si>
  <si>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</si>
  <si>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</si>
  <si>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</si>
  <si>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</si>
  <si>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</si>
  <si>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</si>
  <si>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</si>
  <si>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</si>
  <si>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</si>
  <si>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</si>
  <si>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</si>
  <si>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</si>
  <si>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</si>
  <si>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</si>
  <si>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</si>
  <si>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</si>
  <si>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</si>
  <si>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</si>
  <si>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</si>
  <si>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</si>
  <si>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</si>
  <si>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</si>
  <si>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</si>
  <si>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</si>
  <si>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</si>
  <si>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</si>
  <si>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</si>
  <si>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</si>
  <si>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</si>
  <si>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</si>
  <si>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</si>
  <si>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</si>
  <si>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</si>
  <si>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</si>
  <si>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</si>
  <si>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</si>
  <si>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</si>
  <si>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</si>
  <si>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</si>
  <si>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</si>
  <si>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</si>
  <si>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</si>
  <si>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</si>
  <si>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</si>
  <si>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</si>
  <si>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</si>
  <si>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</si>
  <si>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</si>
  <si>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</si>
  <si>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</si>
  <si>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</si>
  <si>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</si>
  <si>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</si>
  <si>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</si>
  <si>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</si>
  <si>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</si>
  <si>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</si>
  <si>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</si>
  <si>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</si>
  <si>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</si>
  <si>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</si>
  <si>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</si>
  <si>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</si>
  <si>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</si>
  <si>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</si>
  <si>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</si>
  <si>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</si>
  <si>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</si>
  <si>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</si>
  <si>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</si>
  <si>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</si>
  <si>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</si>
  <si>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</si>
  <si>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</si>
  <si>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</si>
  <si>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</si>
  <si>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</si>
  <si>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</si>
  <si>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</si>
  <si>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</si>
  <si>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</si>
  <si>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</si>
  <si>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</si>
  <si>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</si>
  <si>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</si>
  <si>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</si>
  <si>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</si>
  <si>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</si>
  <si>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</si>
  <si>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</si>
  <si>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</si>
  <si>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</si>
  <si>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</si>
  <si>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</si>
  <si>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</si>
  <si>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</si>
  <si>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</si>
  <si>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</si>
  <si>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</si>
  <si>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</si>
  <si>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</si>
  <si>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</si>
  <si>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</si>
  <si>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</si>
  <si>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</si>
  <si>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</si>
  <si>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</si>
  <si>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</si>
  <si>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</si>
  <si>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</si>
  <si>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</si>
  <si>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</si>
  <si>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</si>
  <si>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</si>
  <si>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</si>
  <si>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</si>
  <si>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</si>
  <si>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</si>
  <si>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</si>
  <si>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</si>
  <si>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</si>
  <si>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</si>
  <si>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</si>
  <si>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</si>
  <si>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</si>
  <si>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</si>
  <si>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</si>
  <si>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</si>
  <si>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</si>
  <si>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</si>
  <si>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</si>
  <si>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</si>
  <si>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</si>
  <si>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</si>
  <si>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</si>
  <si>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</si>
  <si>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</si>
  <si>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</si>
  <si>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</si>
  <si>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</si>
  <si>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</si>
  <si>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</si>
  <si>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</si>
  <si>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</si>
  <si>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</si>
  <si>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</si>
  <si>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</si>
  <si>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</si>
  <si>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</si>
  <si>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</si>
  <si>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</si>
  <si>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</si>
  <si>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</si>
  <si>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</si>
  <si>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</si>
  <si>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</si>
  <si>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</si>
  <si>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</si>
  <si>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</si>
  <si>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</si>
  <si>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</si>
  <si>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</si>
  <si>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</si>
  <si>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</si>
  <si>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</si>
  <si>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</si>
  <si>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</si>
  <si>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</si>
  <si>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</si>
  <si>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</si>
  <si>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</si>
  <si>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</si>
  <si>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</si>
  <si>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</si>
  <si>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</si>
  <si>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</si>
  <si>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</si>
  <si>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</si>
  <si>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</si>
  <si>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</si>
  <si>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</si>
  <si>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</si>
  <si>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</si>
  <si>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</si>
  <si>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</si>
  <si>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</si>
  <si>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</si>
  <si>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</si>
  <si>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</si>
  <si>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</si>
  <si>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</si>
  <si>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</si>
  <si>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</si>
  <si>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</si>
  <si>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</si>
  <si>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</si>
  <si>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</si>
  <si>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</si>
  <si>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</si>
  <si>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</si>
  <si>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</si>
  <si>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</si>
  <si>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</si>
  <si>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</si>
  <si>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</si>
  <si>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</si>
  <si>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</si>
  <si>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</si>
  <si>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</si>
  <si>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</si>
  <si>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</si>
  <si>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</si>
  <si>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</si>
  <si>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</si>
  <si>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</si>
  <si>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</si>
  <si>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</si>
  <si>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</si>
  <si>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</si>
  <si>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</si>
  <si>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</si>
  <si>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</si>
  <si>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</si>
  <si>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</si>
  <si>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</si>
  <si>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</si>
  <si>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</si>
  <si>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</si>
  <si>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</si>
  <si>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</si>
  <si>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</si>
  <si>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</si>
  <si>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</si>
  <si>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</si>
  <si>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</si>
  <si>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</si>
  <si>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</si>
  <si>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</si>
  <si>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</si>
  <si>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</si>
  <si>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</si>
  <si>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</si>
  <si>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</si>
  <si>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</si>
  <si>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</si>
  <si>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</si>
  <si>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</si>
  <si>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</si>
  <si>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</si>
  <si>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</si>
  <si>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</si>
  <si>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</si>
  <si>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</si>
  <si>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</si>
  <si>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</si>
  <si>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</si>
  <si>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</si>
  <si>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</si>
  <si>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</si>
  <si>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</si>
  <si>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</si>
  <si>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</si>
  <si>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</si>
  <si>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</si>
  <si>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</si>
  <si>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</si>
  <si>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</si>
  <si>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</si>
  <si>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</si>
  <si>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</si>
  <si>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</si>
  <si>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</si>
  <si>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</si>
  <si>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</si>
  <si>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</si>
  <si>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</si>
  <si>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</si>
  <si>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</si>
  <si>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</si>
  <si>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</si>
  <si>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</si>
  <si>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</si>
  <si>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</si>
  <si>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</si>
  <si>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</si>
  <si>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</si>
  <si>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</si>
  <si>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</si>
  <si>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</si>
  <si>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</si>
  <si>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</si>
  <si>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</si>
  <si>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</si>
  <si>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</si>
  <si>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</si>
  <si>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</si>
  <si>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</si>
  <si>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</si>
  <si>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</si>
  <si>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</si>
  <si>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</si>
  <si>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</si>
  <si>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</si>
  <si>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</si>
  <si>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</si>
  <si>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</si>
  <si>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</si>
  <si>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</si>
  <si>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</si>
  <si>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</si>
  <si>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</si>
  <si>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</si>
  <si>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</si>
  <si>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</si>
  <si>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</si>
  <si>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</si>
  <si>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</si>
  <si>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</si>
  <si>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</si>
  <si>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</si>
  <si>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</si>
  <si>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</si>
  <si>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</si>
  <si>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</si>
  <si>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</si>
  <si>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</si>
  <si>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</si>
  <si>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</si>
  <si>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</si>
  <si>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</si>
  <si>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</si>
  <si>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</si>
  <si>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</si>
  <si>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</si>
  <si>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</si>
  <si>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</si>
  <si>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</si>
  <si>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</si>
  <si>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</si>
  <si>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</si>
  <si>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</si>
  <si>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</si>
  <si>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</si>
  <si>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</si>
  <si>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</si>
  <si>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</si>
  <si>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</si>
  <si>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</si>
  <si>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</si>
  <si>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</si>
  <si>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</si>
  <si>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</si>
  <si>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</si>
  <si>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</si>
  <si>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</si>
  <si>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</si>
  <si>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</si>
  <si>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</si>
  <si>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</si>
  <si>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</si>
  <si>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</si>
  <si>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</si>
  <si>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</si>
  <si>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</si>
  <si>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</si>
  <si>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</si>
  <si>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</si>
  <si>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</si>
  <si>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</si>
  <si>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</si>
  <si>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</si>
  <si>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</si>
  <si>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</si>
  <si>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</si>
  <si>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</si>
  <si>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</si>
  <si>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</si>
  <si>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</si>
  <si>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</si>
  <si>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</si>
  <si>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</si>
  <si>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</si>
  <si>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</si>
  <si>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</si>
  <si>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</si>
  <si>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</si>
  <si>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</si>
  <si>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</si>
  <si>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</si>
  <si>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</si>
  <si>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</si>
  <si>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</si>
  <si>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</si>
  <si>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</si>
  <si>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</si>
  <si>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</si>
  <si>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</si>
  <si>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</si>
  <si>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</si>
  <si>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</si>
  <si>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</si>
  <si>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</si>
  <si>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</si>
  <si>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</si>
  <si>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</si>
  <si>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</si>
  <si>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</si>
  <si>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</si>
  <si>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</si>
  <si>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</si>
  <si>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</si>
  <si>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</si>
  <si>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</si>
  <si>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</si>
  <si>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</si>
  <si>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</si>
  <si>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</si>
  <si>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</si>
  <si>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</si>
  <si>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</si>
  <si>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</si>
  <si>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</si>
  <si>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</si>
  <si>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</si>
  <si>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</si>
  <si>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</si>
  <si>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</si>
  <si>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</si>
  <si>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</si>
  <si>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</si>
  <si>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</si>
  <si>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</si>
  <si>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</si>
  <si>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</si>
  <si>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</si>
  <si>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</si>
  <si>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</si>
  <si>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</si>
  <si>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</si>
  <si>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</si>
  <si>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</si>
  <si>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</si>
  <si>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</si>
  <si>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</si>
  <si>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</si>
  <si>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</si>
  <si>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</si>
  <si>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</si>
  <si>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</si>
  <si>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</si>
  <si>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</si>
  <si>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</si>
  <si>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</si>
  <si>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</si>
  <si>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</si>
  <si>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</si>
  <si>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</si>
  <si>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</si>
  <si>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</si>
  <si>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</si>
  <si>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</si>
  <si>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</si>
  <si>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</si>
  <si>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</si>
  <si>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</si>
  <si>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</si>
  <si>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</si>
  <si>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</si>
  <si>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</si>
  <si>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</si>
  <si>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</si>
  <si>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</si>
  <si>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</si>
  <si>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</si>
  <si>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</si>
  <si>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</si>
  <si>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</si>
  <si>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</si>
  <si>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</si>
  <si>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</si>
  <si>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</si>
  <si>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</si>
  <si>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</si>
  <si>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</si>
  <si>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</si>
  <si>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</si>
  <si>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</si>
  <si>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</si>
  <si>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</si>
  <si>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</si>
  <si>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</si>
  <si>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</si>
  <si>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</si>
  <si>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</si>
  <si>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</si>
  <si>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</si>
  <si>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</si>
  <si>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</si>
  <si>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</si>
  <si>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</si>
  <si>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</si>
  <si>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</si>
  <si>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</si>
  <si>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</si>
  <si>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</si>
  <si>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</si>
  <si>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</si>
  <si>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</si>
  <si>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</si>
  <si>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</si>
  <si>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</si>
  <si>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</si>
  <si>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</si>
  <si>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</si>
  <si>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</si>
  <si>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</si>
  <si>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</si>
  <si>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</si>
  <si>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</si>
  <si>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</si>
  <si>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</si>
  <si>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</si>
  <si>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</si>
  <si>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</si>
  <si>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</si>
  <si>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</si>
  <si>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</si>
  <si>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</si>
  <si>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</si>
  <si>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</si>
  <si>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</si>
  <si>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</si>
  <si>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</si>
  <si>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</si>
  <si>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</si>
  <si>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</si>
  <si>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</si>
  <si>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</si>
  <si>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</si>
  <si>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</si>
  <si>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</si>
  <si>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</si>
  <si>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</si>
  <si>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</si>
  <si>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</si>
  <si>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</si>
  <si>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</si>
  <si>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</si>
  <si>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</si>
  <si>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</si>
  <si>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</si>
  <si>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</si>
  <si>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</si>
  <si>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</si>
  <si>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</si>
  <si>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</si>
  <si>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</si>
  <si>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</si>
  <si>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</si>
  <si>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</si>
  <si>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</si>
  <si>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</si>
  <si>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</si>
  <si>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</si>
  <si>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</si>
  <si>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</si>
  <si>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</si>
  <si>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</si>
  <si>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</si>
  <si>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</si>
  <si>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</si>
  <si>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</si>
  <si>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</si>
  <si>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</si>
  <si>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</si>
  <si>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</si>
  <si>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</si>
  <si>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</si>
  <si>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</si>
  <si>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</si>
  <si>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</si>
  <si>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</si>
  <si>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</si>
  <si>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</si>
  <si>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</si>
  <si>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</si>
  <si>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</si>
  <si>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</si>
  <si>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</si>
  <si>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</si>
  <si>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</si>
  <si>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</si>
  <si>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</si>
  <si>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</si>
  <si>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</si>
  <si>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</si>
  <si>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</si>
  <si>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</si>
  <si>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</si>
  <si>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</si>
  <si>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</si>
  <si>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</si>
  <si>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</si>
  <si>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</si>
  <si>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</si>
  <si>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</si>
  <si>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</si>
  <si>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</si>
  <si>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</si>
  <si>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</si>
  <si>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</si>
  <si>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</si>
  <si>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</si>
  <si>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</si>
  <si>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</si>
  <si>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</si>
  <si>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</si>
  <si>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</si>
  <si>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</si>
  <si>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</si>
  <si>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</si>
  <si>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</si>
  <si>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</si>
  <si>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</si>
  <si>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</si>
  <si>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</si>
  <si>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</si>
  <si>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</si>
  <si>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</si>
  <si>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</si>
  <si>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</si>
  <si>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</si>
  <si>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</si>
  <si>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</si>
  <si>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</si>
  <si>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</si>
  <si>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</si>
  <si>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</si>
  <si>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</si>
  <si>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</si>
  <si>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</si>
  <si>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</si>
  <si>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</si>
  <si>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</si>
  <si>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</si>
  <si>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</si>
  <si>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</si>
  <si>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</si>
  <si>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</si>
  <si>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</si>
  <si>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</si>
  <si>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</si>
  <si>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</si>
  <si>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</si>
  <si>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</si>
  <si>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</si>
  <si>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</si>
  <si>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</si>
  <si>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</si>
  <si>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</si>
  <si>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</si>
  <si>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</si>
  <si>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</si>
  <si>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</si>
  <si>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</si>
  <si>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</si>
  <si>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</si>
  <si>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</si>
  <si>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</si>
  <si>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</si>
  <si>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</si>
  <si>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</si>
  <si>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</si>
  <si>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</si>
  <si>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</si>
  <si>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</si>
  <si>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</si>
  <si>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</si>
  <si>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</si>
  <si>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</si>
  <si>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</si>
  <si>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</si>
  <si>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</si>
  <si>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</si>
  <si>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</si>
  <si>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</si>
  <si>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</si>
  <si>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</si>
  <si>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</si>
  <si>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</si>
  <si>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</si>
  <si>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</si>
  <si>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</si>
  <si>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</si>
  <si>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</si>
  <si>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</si>
  <si>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</si>
  <si>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</si>
  <si>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</si>
  <si>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</si>
  <si>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</si>
  <si>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</si>
  <si>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</si>
  <si>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</si>
  <si>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</si>
  <si>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</si>
  <si>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</si>
  <si>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</si>
  <si>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</si>
  <si>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</si>
  <si>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</si>
  <si>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</si>
  <si>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</si>
  <si>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</si>
  <si>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</si>
  <si>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</si>
  <si>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</si>
  <si>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</si>
  <si>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</si>
  <si>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</si>
  <si>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</si>
  <si>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</si>
  <si>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</si>
  <si>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</si>
  <si>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</si>
  <si>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</si>
  <si>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</si>
  <si>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</si>
  <si>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</si>
  <si>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</si>
  <si>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</si>
  <si>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</si>
  <si>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</si>
  <si>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</si>
  <si>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</si>
  <si>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</si>
  <si>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</si>
  <si>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</si>
  <si>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</si>
  <si>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</si>
  <si>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</si>
  <si>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</si>
  <si>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</si>
  <si>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</si>
  <si>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</si>
  <si>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</si>
  <si>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</si>
  <si>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</si>
  <si>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</si>
  <si>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</si>
  <si>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</si>
  <si>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</si>
  <si>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</si>
  <si>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</si>
  <si>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</si>
  <si>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</si>
  <si>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</si>
  <si>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</si>
  <si>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</si>
  <si>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</si>
  <si>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</si>
  <si>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</si>
  <si>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</si>
  <si>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</si>
  <si>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</si>
  <si>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</si>
  <si>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</si>
  <si>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</si>
  <si>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</si>
  <si>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</si>
  <si>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</si>
  <si>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</si>
  <si>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</si>
  <si>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</si>
  <si>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</si>
  <si>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</si>
  <si>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</si>
  <si>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</si>
  <si>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</si>
  <si>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</si>
  <si>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</si>
  <si>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</si>
  <si>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</si>
  <si>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</si>
  <si>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</si>
  <si>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</si>
  <si>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</si>
  <si>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</si>
  <si>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</si>
  <si>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</si>
  <si>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</si>
  <si>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</si>
  <si>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</si>
  <si>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</si>
  <si>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</si>
  <si>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</si>
  <si>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</si>
  <si>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</si>
  <si>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</si>
  <si>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</si>
  <si>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</si>
  <si>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</si>
  <si>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</si>
  <si>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</si>
  <si>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</si>
  <si>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</si>
  <si>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</si>
  <si>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</si>
  <si>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</si>
  <si>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</si>
  <si>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</si>
  <si>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</si>
  <si>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</si>
  <si>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</si>
  <si>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</si>
  <si>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</si>
  <si>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</si>
  <si>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</si>
  <si>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</si>
  <si>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</si>
  <si>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</si>
  <si>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</si>
  <si>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</si>
  <si>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</si>
  <si>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</si>
  <si>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</si>
  <si>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</si>
  <si>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</si>
  <si>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</si>
  <si>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</si>
  <si>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</si>
  <si>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</si>
  <si>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</si>
  <si>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</si>
  <si>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</si>
  <si>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</si>
  <si>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</si>
  <si>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</si>
  <si>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</si>
  <si>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</si>
  <si>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</si>
  <si>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</si>
  <si>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</si>
  <si>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</si>
  <si>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</si>
  <si>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</si>
  <si>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</si>
  <si>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</si>
  <si>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</si>
  <si>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</si>
  <si>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</si>
  <si>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</si>
  <si>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</si>
  <si>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</si>
  <si>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</si>
  <si>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</si>
  <si>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</si>
  <si>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</si>
  <si>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</si>
  <si>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</si>
  <si>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</si>
  <si>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</si>
  <si>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</si>
  <si>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</si>
  <si>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</si>
  <si>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</si>
  <si>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</si>
  <si>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</si>
  <si>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</si>
  <si>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</si>
  <si>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</si>
  <si>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</si>
  <si>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</si>
  <si>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</si>
  <si>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</si>
  <si>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</si>
  <si>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</si>
  <si>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</si>
  <si>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</si>
  <si>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</si>
  <si>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</si>
  <si>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</si>
  <si>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</si>
  <si>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</si>
  <si>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</si>
  <si>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</si>
  <si>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</si>
  <si>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</si>
  <si>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</si>
  <si>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</si>
  <si>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</si>
  <si>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</si>
  <si>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</si>
  <si>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</si>
  <si>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</si>
  <si>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</si>
  <si>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</si>
  <si>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</si>
  <si>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</si>
  <si>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</si>
  <si>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</si>
  <si>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</si>
  <si>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</si>
  <si>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</si>
  <si>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</si>
  <si>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</si>
  <si>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</si>
  <si>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</si>
  <si>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</si>
  <si>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</si>
  <si>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</si>
  <si>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</si>
  <si>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</si>
  <si>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</si>
  <si>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</si>
  <si>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</si>
  <si>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</si>
  <si>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</si>
  <si>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</si>
  <si>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</si>
  <si>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</si>
  <si>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</si>
  <si>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</si>
  <si>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</si>
  <si>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</si>
  <si>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</si>
  <si>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</si>
  <si>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</si>
  <si>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</si>
  <si>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</si>
  <si>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</si>
  <si>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</si>
  <si>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</si>
  <si>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</si>
  <si>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</si>
  <si>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</si>
  <si>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</si>
  <si>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</si>
  <si>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</si>
  <si>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</si>
  <si>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</si>
  <si>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</si>
  <si>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</si>
  <si>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</si>
  <si>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</si>
  <si>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</si>
  <si>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</si>
  <si>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</si>
  <si>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</si>
  <si>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</si>
  <si>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</si>
  <si>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</si>
  <si>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</si>
  <si>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</si>
  <si>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</si>
  <si>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</si>
  <si>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</si>
  <si>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</si>
  <si>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</si>
  <si>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</si>
  <si>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</si>
  <si>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</si>
  <si>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</si>
  <si>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</si>
  <si>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</si>
  <si>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</si>
  <si>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</si>
  <si>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</si>
  <si>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</si>
  <si>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</si>
  <si>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</si>
  <si>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</si>
  <si>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</si>
  <si>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</si>
  <si>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</si>
  <si>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</si>
  <si>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</si>
  <si>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</si>
  <si>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</si>
  <si>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</si>
  <si>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</si>
  <si>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</si>
  <si>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</si>
  <si>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</si>
  <si>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</si>
  <si>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</si>
  <si>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</si>
  <si>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</si>
  <si>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</si>
  <si>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</si>
  <si>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</si>
  <si>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</si>
  <si>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</si>
  <si>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</si>
  <si>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</si>
  <si>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</si>
  <si>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</si>
  <si>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</si>
  <si>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</si>
  <si>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</si>
  <si>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</si>
  <si>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</si>
  <si>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</si>
  <si>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</si>
  <si>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</si>
  <si>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</si>
  <si>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</si>
  <si>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</si>
  <si>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</si>
  <si>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</si>
  <si>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</si>
  <si>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</si>
  <si>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</si>
  <si>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</si>
  <si>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</si>
  <si>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</si>
  <si>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</si>
  <si>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</si>
  <si>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</si>
  <si>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</si>
  <si>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</si>
  <si>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</si>
  <si>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</si>
  <si>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</si>
  <si>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</si>
  <si>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</si>
  <si>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</si>
  <si>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</si>
  <si>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</si>
  <si>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</si>
  <si>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</si>
  <si>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</si>
  <si>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</si>
  <si>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</si>
  <si>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</si>
  <si>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</si>
  <si>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</si>
  <si>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</si>
  <si>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</si>
  <si>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</si>
  <si>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</si>
  <si>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</si>
  <si>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</si>
  <si>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</si>
  <si>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</si>
  <si>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</si>
  <si>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</si>
  <si>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</si>
  <si>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</si>
  <si>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</si>
  <si>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</si>
  <si>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</si>
  <si>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</si>
  <si>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</si>
  <si>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</si>
  <si>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</si>
  <si>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</si>
  <si>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</si>
  <si>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</si>
  <si>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</si>
  <si>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</si>
  <si>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</si>
  <si>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</si>
  <si>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</si>
  <si>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</si>
  <si>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</si>
  <si>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</si>
  <si>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</si>
  <si>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</si>
  <si>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</si>
  <si>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</si>
  <si>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</si>
  <si>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</si>
  <si>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</si>
  <si>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</si>
  <si>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</si>
  <si>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</si>
  <si>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</si>
  <si>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</si>
  <si>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</si>
  <si>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</si>
  <si>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</si>
  <si>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</si>
  <si>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</si>
  <si>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</si>
  <si>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</si>
  <si>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</si>
  <si>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</si>
  <si>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</si>
  <si>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</si>
  <si>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</si>
  <si>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</si>
  <si>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</si>
  <si>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</si>
  <si>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</si>
  <si>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</si>
  <si>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</si>
  <si>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</si>
  <si>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</si>
  <si>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</si>
  <si>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</si>
  <si>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</si>
  <si>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</si>
  <si>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</si>
  <si>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</si>
  <si>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</si>
  <si>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</si>
  <si>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</si>
  <si>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</si>
  <si>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</si>
  <si>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</si>
  <si>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</si>
  <si>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</si>
  <si>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</si>
  <si>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</si>
  <si>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</si>
  <si>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</si>
  <si>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</si>
  <si>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</si>
  <si>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</si>
  <si>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</si>
  <si>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</si>
  <si>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</si>
  <si>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</si>
  <si>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</si>
  <si>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</si>
  <si>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</si>
  <si>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</si>
  <si>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</si>
  <si>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</si>
  <si>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</si>
  <si>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</si>
  <si>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</si>
  <si>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</si>
  <si>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</si>
  <si>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</si>
  <si>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</si>
  <si>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</si>
  <si>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</si>
  <si>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</si>
  <si>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</si>
  <si>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</si>
  <si>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</si>
  <si>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</si>
  <si>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</si>
  <si>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</si>
  <si>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</si>
  <si>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</si>
  <si>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</si>
  <si>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</si>
  <si>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</si>
  <si>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</si>
  <si>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</si>
  <si>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</si>
  <si>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</si>
  <si>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</si>
  <si>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</si>
  <si>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</si>
  <si>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</si>
  <si>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</si>
  <si>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</si>
  <si>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</si>
  <si>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</si>
  <si>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</si>
  <si>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</si>
  <si>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</si>
  <si>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</si>
  <si>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</si>
  <si>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</si>
  <si>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</si>
  <si>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</si>
  <si>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</si>
  <si>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</si>
  <si>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</si>
  <si>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</si>
  <si>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</si>
  <si>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</si>
  <si>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</si>
  <si>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</si>
  <si>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</si>
  <si>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</si>
  <si>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</si>
  <si>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</si>
  <si>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</si>
  <si>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</si>
  <si>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</si>
  <si>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</si>
  <si>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</si>
  <si>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</si>
  <si>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</si>
  <si>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</si>
  <si>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</si>
  <si>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</si>
  <si>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</si>
  <si>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</si>
  <si>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</si>
  <si>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</si>
  <si>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</si>
  <si>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</si>
  <si>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</si>
  <si>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</si>
  <si>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</si>
  <si>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</si>
  <si>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</si>
  <si>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</si>
  <si>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</si>
  <si>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</si>
  <si>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</si>
  <si>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</si>
  <si>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</si>
  <si>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</si>
  <si>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</si>
  <si>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</si>
  <si>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</si>
  <si>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</si>
  <si>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</si>
  <si>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</si>
  <si>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</si>
  <si>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</si>
  <si>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</si>
  <si>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</si>
  <si>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</si>
  <si>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</si>
  <si>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</si>
  <si>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</si>
  <si>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</si>
  <si>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</si>
  <si>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</si>
  <si>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</si>
  <si>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</si>
  <si>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</si>
  <si>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</si>
  <si>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</si>
  <si>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</si>
  <si>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</si>
  <si>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</si>
  <si>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</si>
  <si>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</si>
  <si>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</si>
  <si>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</si>
  <si>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</si>
  <si>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</si>
  <si>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</si>
  <si>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</si>
  <si>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</si>
  <si>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</si>
  <si>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</si>
  <si>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</si>
  <si>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</si>
  <si>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</si>
  <si>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</si>
  <si>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</si>
  <si>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</si>
  <si>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</si>
  <si>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</si>
  <si>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</si>
  <si>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</si>
  <si>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</si>
  <si>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</si>
  <si>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</si>
  <si>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</si>
  <si>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</si>
  <si>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</si>
  <si>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</si>
  <si>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</si>
  <si>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</si>
  <si>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</si>
  <si>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</si>
  <si>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</si>
  <si>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</si>
  <si>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</si>
  <si>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</si>
  <si>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</si>
  <si>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</si>
  <si>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</si>
  <si>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</si>
  <si>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</si>
  <si>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</si>
  <si>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</si>
  <si>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</si>
  <si>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</si>
  <si>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</si>
  <si>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</si>
  <si>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</si>
  <si>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</si>
  <si>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</si>
  <si>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</si>
  <si>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</si>
  <si>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</si>
  <si>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</si>
  <si>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</si>
  <si>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</si>
  <si>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</si>
  <si>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</si>
  <si>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</si>
  <si>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</si>
  <si>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</si>
  <si>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</si>
  <si>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</si>
  <si>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</si>
  <si>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</si>
  <si>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</si>
  <si>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</si>
  <si>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</si>
  <si>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</si>
  <si>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</si>
  <si>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</si>
  <si>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</si>
  <si>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</si>
  <si>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</si>
  <si>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</si>
  <si>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</si>
  <si>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</si>
  <si>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</si>
  <si>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</si>
  <si>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</si>
  <si>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</si>
  <si>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</si>
  <si>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</si>
  <si>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</si>
  <si>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</si>
  <si>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</si>
  <si>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</si>
  <si>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</si>
  <si>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</si>
  <si>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</si>
  <si>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</si>
  <si>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</si>
  <si>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</si>
  <si>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</si>
  <si>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</si>
  <si>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</si>
  <si>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</si>
  <si>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</si>
  <si>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</si>
  <si>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</si>
  <si>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</si>
  <si>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</si>
  <si>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</si>
  <si>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</si>
  <si>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</si>
  <si>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</si>
  <si>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</si>
  <si>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</si>
  <si>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</si>
  <si>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</si>
  <si>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</si>
  <si>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</si>
  <si>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</si>
  <si>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</si>
  <si>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</si>
  <si>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</si>
  <si>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</si>
  <si>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</si>
  <si>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</si>
  <si>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</si>
  <si>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</si>
  <si>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</si>
  <si>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</si>
  <si>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</si>
  <si>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</si>
  <si>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</si>
  <si>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</si>
  <si>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</si>
  <si>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</si>
  <si>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</si>
  <si>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</si>
  <si>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</si>
  <si>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</si>
  <si>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</si>
  <si>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</si>
  <si>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</si>
  <si>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</si>
  <si>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</si>
  <si>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</si>
  <si>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</si>
  <si>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</si>
  <si>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</si>
  <si>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</si>
  <si>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</si>
  <si>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</si>
  <si>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</si>
  <si>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</si>
  <si>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</si>
  <si>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</si>
  <si>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</si>
  <si>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</si>
  <si>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</si>
  <si>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</si>
  <si>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</si>
  <si>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</si>
  <si>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</si>
  <si>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</si>
  <si>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</si>
  <si>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</si>
  <si>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</si>
  <si>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</si>
  <si>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</si>
  <si>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</si>
  <si>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</si>
  <si>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</si>
  <si>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</si>
  <si>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</si>
  <si>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</si>
  <si>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</si>
  <si>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</si>
  <si>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</si>
  <si>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</si>
  <si>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</si>
  <si>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</si>
  <si>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</si>
  <si>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</si>
  <si>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</si>
  <si>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</si>
  <si>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</si>
  <si>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</si>
  <si>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</si>
  <si>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</si>
  <si>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</si>
  <si>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</si>
  <si>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</si>
  <si>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</si>
  <si>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</si>
  <si>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</si>
  <si>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</si>
  <si>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</si>
  <si>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</si>
  <si>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</si>
  <si>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</si>
  <si>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</si>
  <si>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</si>
  <si>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</si>
  <si>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</si>
  <si>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</si>
  <si>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</si>
  <si>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</si>
  <si>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</si>
  <si>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</si>
  <si>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</si>
  <si>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</si>
  <si>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</si>
  <si>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</si>
  <si>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</si>
  <si>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</si>
  <si>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</si>
  <si>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</si>
  <si>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</si>
  <si>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</si>
  <si>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</si>
  <si>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</si>
  <si>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</si>
  <si>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</si>
  <si>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</si>
  <si>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</si>
  <si>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</si>
  <si>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</si>
  <si>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</si>
  <si>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</si>
  <si>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</si>
  <si>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</si>
  <si>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</si>
  <si>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</si>
  <si>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</si>
  <si>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</si>
  <si>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</si>
  <si>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</si>
  <si>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</si>
  <si>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</si>
  <si>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</si>
  <si>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</si>
  <si>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</si>
  <si>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</si>
  <si>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</si>
  <si>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</si>
  <si>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</si>
  <si>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</si>
  <si>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</si>
  <si>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</si>
  <si>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</si>
  <si>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</si>
  <si>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</si>
  <si>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</si>
  <si>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</si>
  <si>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</si>
  <si>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</si>
  <si>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</si>
  <si>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</si>
  <si>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</si>
  <si>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</si>
  <si>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</si>
  <si>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</si>
  <si>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</si>
  <si>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</si>
  <si>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</si>
  <si>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</si>
  <si>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</si>
  <si>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</si>
  <si>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</si>
  <si>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</si>
  <si>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</si>
  <si>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</si>
  <si>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</si>
  <si>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</si>
  <si>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</si>
  <si>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</si>
  <si>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</si>
  <si>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</si>
  <si>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</si>
  <si>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</si>
  <si>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</si>
  <si>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</si>
  <si>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</si>
  <si>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</si>
  <si>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</si>
  <si>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</si>
  <si>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</si>
  <si>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</si>
  <si>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</si>
  <si>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</si>
  <si>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</si>
  <si>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</si>
  <si>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</si>
  <si>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</si>
  <si>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</si>
  <si>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</si>
  <si>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</si>
  <si>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</si>
  <si>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</si>
  <si>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</si>
  <si>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</si>
  <si>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</si>
  <si>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</si>
  <si>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</si>
  <si>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</si>
  <si>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</si>
  <si>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</si>
  <si>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</si>
  <si>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</si>
  <si>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</si>
  <si>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</si>
  <si>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</si>
  <si>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</si>
  <si>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</si>
  <si>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</si>
  <si>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</si>
  <si>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</si>
  <si>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</si>
  <si>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</si>
  <si>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</si>
  <si>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</si>
  <si>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</si>
  <si>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</si>
  <si>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</si>
  <si>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</si>
  <si>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</si>
  <si>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</si>
  <si>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</si>
  <si>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</si>
  <si>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</si>
  <si>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</si>
  <si>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</si>
  <si>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</si>
  <si>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</si>
  <si>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</si>
  <si>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</si>
  <si>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</si>
  <si>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</si>
  <si>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</si>
  <si>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</si>
  <si>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</si>
  <si>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</si>
  <si>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</si>
  <si>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</si>
  <si>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</si>
  <si>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</si>
  <si>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</si>
  <si>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</si>
  <si>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</si>
  <si>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</si>
  <si>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</si>
  <si>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</si>
  <si>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</si>
  <si>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</si>
  <si>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</si>
  <si>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</si>
  <si>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</si>
  <si>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</si>
  <si>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</si>
  <si>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</si>
  <si>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</si>
  <si>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</si>
  <si>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</si>
  <si>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</si>
  <si>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</si>
  <si>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</si>
  <si>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</si>
  <si>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</si>
  <si>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</si>
  <si>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</si>
  <si>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</si>
  <si>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</si>
  <si>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</si>
  <si>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</si>
  <si>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</si>
  <si>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</si>
  <si>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</si>
  <si>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</si>
  <si>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</si>
  <si>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</si>
  <si>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</si>
  <si>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</si>
  <si>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</si>
  <si>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</si>
  <si>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</si>
  <si>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</si>
  <si>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</si>
  <si>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</si>
  <si>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</si>
  <si>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</si>
  <si>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</si>
  <si>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</si>
  <si>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</si>
  <si>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</si>
  <si>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</si>
  <si>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</si>
  <si>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</si>
  <si>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</si>
  <si>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</si>
  <si>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</si>
  <si>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</si>
  <si>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</si>
  <si>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</si>
  <si>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</si>
  <si>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</si>
  <si>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</si>
  <si>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</si>
  <si>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</si>
  <si>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</si>
  <si>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</si>
  <si>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</si>
  <si>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</si>
  <si>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</si>
  <si>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</si>
  <si>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</si>
  <si>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</si>
  <si>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</si>
  <si>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</si>
  <si>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</si>
  <si>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</si>
  <si>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</si>
  <si>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</si>
  <si>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</si>
  <si>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</si>
  <si>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</si>
  <si>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</si>
  <si>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</si>
  <si>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</si>
  <si>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</si>
  <si>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</si>
  <si>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</si>
  <si>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</si>
  <si>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</si>
  <si>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</si>
  <si>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</si>
  <si>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</si>
  <si>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</si>
  <si>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</si>
  <si>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</si>
  <si>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</si>
  <si>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</si>
  <si>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</si>
  <si>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</si>
  <si>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</si>
  <si>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</si>
  <si>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</si>
  <si>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</si>
  <si>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</si>
  <si>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</si>
  <si>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</si>
  <si>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</si>
  <si>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</si>
  <si>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</si>
  <si>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</si>
  <si>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</si>
  <si>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</si>
  <si>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</si>
  <si>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</si>
  <si>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</si>
  <si>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</si>
  <si>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</si>
  <si>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</si>
  <si>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</si>
  <si>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</si>
  <si>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</si>
  <si>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</si>
  <si>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</si>
  <si>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</si>
  <si>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</si>
  <si>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</si>
  <si>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</si>
  <si>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</si>
  <si>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</si>
  <si>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</si>
  <si>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</si>
  <si>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</si>
  <si>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</si>
  <si>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</si>
  <si>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</si>
  <si>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</si>
  <si>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</si>
  <si>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</si>
  <si>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</si>
  <si>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</si>
  <si>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</si>
  <si>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</si>
  <si>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</si>
  <si>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</si>
  <si>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</si>
  <si>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</si>
  <si>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</si>
  <si>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</si>
  <si>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</si>
  <si>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</si>
  <si>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</si>
  <si>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</si>
  <si>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</si>
  <si>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</si>
  <si>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</si>
  <si>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</si>
  <si>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</si>
  <si>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</si>
  <si>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</si>
  <si>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</si>
  <si>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</si>
  <si>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</si>
  <si>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</si>
  <si>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</si>
  <si>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</si>
  <si>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</si>
  <si>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</si>
  <si>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</si>
  <si>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</si>
  <si>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</si>
  <si>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</si>
  <si>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</si>
  <si>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</si>
  <si>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</si>
  <si>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</si>
  <si>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</si>
  <si>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</si>
  <si>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</si>
  <si>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</si>
  <si>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</si>
  <si>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</si>
  <si>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</si>
  <si>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</si>
  <si>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</si>
  <si>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</si>
  <si>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</si>
  <si>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</si>
  <si>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</si>
  <si>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</si>
  <si>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</si>
  <si>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</si>
  <si>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</si>
  <si>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</si>
  <si>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</si>
  <si>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</si>
  <si>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</si>
  <si>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</si>
  <si>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</si>
  <si>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</si>
  <si>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</si>
  <si>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</si>
  <si>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</si>
  <si>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</si>
  <si>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</si>
  <si>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</si>
  <si>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</si>
  <si>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</si>
  <si>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</si>
  <si>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</si>
  <si>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</si>
  <si>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</si>
  <si>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</si>
  <si>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</si>
  <si>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</si>
  <si>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</si>
  <si>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</si>
  <si>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</si>
  <si>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</si>
  <si>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</si>
  <si>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</si>
  <si>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</si>
  <si>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</si>
  <si>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</si>
  <si>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</si>
  <si>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</si>
  <si>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</si>
  <si>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</si>
  <si>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</si>
  <si>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</si>
  <si>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</si>
  <si>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</si>
  <si>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</si>
  <si>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</si>
  <si>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</si>
  <si>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</si>
  <si>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</si>
  <si>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</si>
  <si>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</si>
  <si>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</si>
  <si>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</si>
  <si>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</si>
  <si>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</si>
  <si>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</si>
  <si>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</si>
  <si>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</si>
  <si>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</si>
  <si>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</si>
  <si>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</si>
  <si>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</si>
  <si>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</si>
  <si>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</si>
  <si>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</si>
  <si>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</si>
  <si>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</si>
  <si>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</si>
  <si>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</si>
  <si>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</si>
  <si>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</si>
  <si>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</si>
  <si>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</si>
  <si>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</si>
  <si>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</si>
  <si>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</si>
  <si>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</si>
  <si>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</si>
  <si>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</si>
  <si>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</si>
  <si>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</si>
  <si>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</si>
  <si>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</si>
  <si>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</si>
  <si>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</si>
  <si>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</si>
  <si>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</si>
  <si>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</si>
  <si>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</si>
  <si>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</si>
  <si>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</si>
  <si>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</si>
  <si>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</si>
  <si>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</si>
  <si>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</si>
  <si>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</si>
  <si>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</si>
  <si>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</si>
  <si>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</si>
  <si>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</si>
  <si>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</si>
  <si>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</si>
  <si>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</si>
  <si>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</si>
  <si>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</si>
  <si>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</si>
  <si>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</si>
  <si>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</si>
  <si>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</si>
  <si>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</si>
  <si>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</si>
  <si>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</si>
  <si>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</si>
  <si>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</si>
  <si>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</si>
  <si>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</si>
  <si>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</si>
  <si>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</si>
  <si>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</si>
  <si>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</si>
  <si>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</si>
  <si>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</si>
  <si>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</si>
  <si>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</si>
  <si>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</si>
  <si>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</si>
  <si>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</si>
  <si>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</si>
  <si>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</si>
  <si>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</si>
  <si>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</si>
  <si>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</si>
  <si>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</si>
  <si>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</si>
  <si>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</si>
  <si>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</si>
  <si>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</si>
  <si>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</si>
  <si>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</si>
  <si>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</si>
  <si>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</si>
  <si>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</si>
  <si>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</si>
  <si>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</si>
  <si>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</si>
  <si>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</si>
  <si>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</si>
  <si>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</si>
  <si>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</si>
  <si>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</si>
  <si>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</si>
  <si>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</si>
  <si>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</si>
  <si>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</si>
  <si>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</si>
  <si>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</si>
  <si>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</si>
  <si>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</si>
  <si>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</si>
  <si>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</si>
  <si>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</si>
  <si>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</si>
  <si>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</si>
  <si>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</si>
  <si>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</si>
  <si>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</si>
  <si>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</si>
  <si>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</si>
  <si>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</si>
  <si>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</si>
  <si>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</si>
  <si>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</si>
  <si>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</si>
  <si>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</si>
  <si>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</si>
  <si>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</si>
  <si>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</si>
  <si>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</si>
  <si>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</si>
  <si>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</si>
  <si>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</si>
  <si>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</si>
  <si>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</si>
  <si>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</si>
  <si>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</si>
  <si>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</si>
  <si>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</si>
  <si>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</si>
  <si>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</si>
  <si>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</si>
  <si>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</si>
  <si>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</si>
  <si>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</si>
  <si>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</si>
  <si>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</si>
  <si>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</si>
  <si>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</si>
  <si>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</si>
  <si>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</si>
  <si>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</si>
  <si>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</si>
  <si>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</si>
  <si>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</si>
  <si>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</si>
  <si>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</si>
  <si>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</si>
  <si>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</si>
  <si>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</si>
  <si>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</si>
  <si>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</si>
  <si>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</si>
  <si>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</si>
  <si>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</si>
  <si>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</si>
  <si>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</si>
  <si>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</si>
  <si>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</si>
  <si>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</si>
  <si>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</si>
  <si>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</si>
  <si>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</si>
  <si>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</si>
  <si>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</si>
  <si>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</si>
  <si>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</si>
  <si>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</si>
  <si>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</si>
  <si>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</si>
  <si>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</si>
  <si>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</si>
  <si>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</si>
  <si>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</si>
  <si>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</si>
  <si>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</si>
  <si>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</si>
  <si>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</si>
  <si>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</si>
  <si>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</si>
  <si>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</si>
  <si>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</si>
  <si>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</si>
  <si>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</si>
  <si>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</si>
  <si>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</si>
  <si>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</si>
  <si>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</si>
  <si>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</si>
  <si>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</si>
  <si>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</si>
  <si>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</si>
  <si>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</si>
  <si>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</si>
  <si>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</si>
  <si>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</si>
  <si>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</si>
  <si>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</si>
  <si>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</si>
  <si>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</si>
  <si>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</si>
  <si>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</si>
  <si>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</si>
  <si>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</si>
  <si>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</si>
  <si>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</si>
  <si>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</si>
  <si>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</si>
  <si>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</si>
  <si>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</si>
  <si>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</si>
  <si>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</si>
  <si>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</si>
  <si>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</si>
  <si>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</si>
  <si>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</si>
  <si>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</si>
  <si>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</si>
  <si>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</si>
  <si>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</si>
  <si>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</si>
  <si>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</si>
  <si>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</si>
  <si>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</si>
  <si>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</si>
  <si>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</si>
  <si>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</si>
  <si>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</si>
  <si>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</si>
  <si>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</si>
  <si>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</si>
  <si>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</si>
  <si>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</si>
  <si>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</si>
  <si>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</si>
  <si>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</si>
  <si>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</si>
  <si>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</si>
  <si>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</si>
  <si>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</si>
  <si>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</si>
  <si>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</si>
  <si>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</si>
  <si>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</si>
  <si>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</si>
  <si>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</si>
  <si>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</si>
  <si>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</si>
  <si>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</si>
  <si>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</si>
  <si>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</si>
  <si>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</si>
  <si>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</si>
  <si>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</si>
  <si>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</si>
  <si>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</si>
  <si>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</si>
  <si>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</si>
  <si>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</si>
  <si>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</si>
  <si>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</si>
  <si>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</si>
  <si>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</si>
  <si>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</si>
  <si>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</si>
  <si>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</si>
  <si>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</si>
  <si>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</si>
  <si>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</si>
  <si>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</si>
  <si>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</si>
  <si>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</si>
  <si>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</si>
  <si>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</si>
  <si>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</si>
  <si>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</si>
  <si>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</si>
  <si>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</si>
  <si>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</si>
  <si>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</si>
  <si>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</si>
  <si>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</si>
  <si>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</si>
  <si>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</si>
  <si>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</si>
  <si>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</si>
  <si>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</si>
  <si>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</si>
  <si>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</si>
  <si>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</si>
  <si>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</si>
  <si>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</si>
  <si>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</si>
  <si>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</si>
  <si>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</si>
  <si>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</si>
  <si>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</si>
  <si>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</si>
  <si>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</si>
  <si>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</si>
  <si>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</si>
  <si>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</si>
  <si>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</si>
  <si>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</si>
  <si>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</si>
  <si>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</si>
  <si>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</si>
  <si>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</si>
  <si>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</si>
  <si>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</si>
  <si>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</si>
  <si>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</si>
  <si>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</si>
  <si>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</si>
  <si>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</si>
  <si>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</si>
  <si>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</si>
  <si>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</si>
  <si>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</si>
  <si>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</si>
  <si>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</si>
  <si>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</si>
  <si>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</si>
  <si>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</si>
  <si>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</si>
  <si>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</si>
  <si>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</si>
  <si>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</si>
  <si>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</si>
  <si>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</si>
  <si>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</si>
  <si>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</si>
  <si>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</si>
  <si>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</si>
  <si>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</si>
  <si>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</si>
  <si>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</si>
  <si>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</si>
  <si>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</si>
  <si>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</si>
  <si>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</si>
  <si>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</si>
  <si>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</si>
  <si>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</si>
  <si>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</si>
  <si>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</si>
  <si>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</si>
  <si>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</si>
  <si>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</si>
  <si>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</si>
  <si>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</si>
  <si>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</si>
  <si>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</si>
  <si>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</si>
  <si>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</si>
  <si>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</si>
  <si>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</si>
  <si>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</si>
  <si>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</si>
  <si>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</si>
  <si>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</si>
  <si>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</si>
  <si>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</si>
  <si>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</si>
  <si>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</si>
  <si>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</si>
  <si>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</si>
  <si>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</si>
  <si>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</si>
  <si>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</si>
  <si>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</si>
  <si>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</si>
  <si>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</si>
  <si>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</si>
  <si>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</si>
  <si>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</si>
  <si>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</si>
  <si>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</si>
  <si>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</si>
  <si>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</si>
  <si>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</si>
  <si>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</si>
  <si>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</si>
  <si>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</si>
  <si>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</si>
  <si>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</si>
  <si>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</si>
  <si>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</si>
  <si>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</si>
  <si>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</si>
  <si>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</si>
  <si>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</si>
  <si>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</si>
  <si>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</si>
  <si>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</si>
  <si>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</si>
  <si>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</si>
  <si>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</si>
  <si>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</si>
  <si>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</si>
  <si>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</si>
  <si>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</si>
  <si>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</si>
  <si>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</si>
  <si>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</si>
  <si>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</si>
  <si>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</si>
  <si>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</si>
  <si>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</si>
  <si>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</si>
  <si>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</si>
  <si>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</si>
  <si>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</si>
  <si>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</si>
  <si>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</si>
  <si>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</si>
  <si>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</si>
  <si>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</si>
  <si>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</si>
  <si>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</si>
  <si>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</si>
  <si>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</si>
  <si>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</si>
  <si>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</si>
  <si>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</si>
  <si>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</si>
  <si>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</si>
  <si>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</si>
  <si>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</si>
  <si>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</si>
  <si>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</si>
  <si>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</si>
  <si>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</si>
  <si>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</si>
  <si>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</si>
  <si>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</si>
  <si>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</si>
  <si>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</si>
  <si>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</si>
  <si>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</si>
  <si>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</si>
  <si>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</si>
  <si>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</si>
  <si>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</si>
  <si>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</si>
  <si>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</si>
  <si>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</si>
  <si>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</si>
  <si>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</si>
  <si>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</si>
  <si>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</si>
  <si>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</si>
  <si>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</si>
  <si>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</si>
  <si>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</si>
  <si>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</si>
  <si>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</si>
  <si>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</si>
  <si>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</si>
  <si>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</si>
  <si>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</si>
  <si>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</si>
  <si>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</si>
  <si>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</si>
  <si>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</si>
  <si>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</si>
  <si>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</si>
  <si>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</si>
  <si>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</si>
  <si>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</si>
  <si>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</si>
  <si>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</si>
  <si>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</si>
  <si>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</si>
  <si>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</si>
  <si>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</si>
  <si>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</si>
  <si>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</si>
  <si>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</si>
  <si>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</si>
  <si>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</si>
  <si>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</si>
  <si>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</si>
  <si>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</si>
  <si>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</si>
  <si>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</si>
  <si>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</si>
  <si>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</si>
  <si>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</si>
  <si>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</si>
  <si>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</si>
  <si>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</si>
  <si>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</si>
  <si>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</si>
  <si>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</si>
  <si>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</si>
  <si>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</si>
  <si>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</si>
  <si>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</si>
  <si>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</si>
  <si>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</si>
  <si>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</si>
  <si>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</si>
  <si>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</si>
  <si>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</si>
  <si>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</si>
  <si>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</si>
  <si>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</si>
  <si>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</si>
  <si>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</si>
  <si>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</si>
  <si>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</si>
  <si>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</si>
  <si>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</si>
  <si>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</si>
  <si>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</si>
  <si>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</si>
  <si>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</si>
  <si>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</si>
  <si>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</si>
  <si>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</si>
  <si>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</si>
  <si>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</si>
  <si>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</si>
  <si>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</si>
  <si>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</si>
  <si>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</si>
  <si>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</si>
  <si>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</si>
  <si>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</si>
  <si>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</si>
  <si>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</si>
  <si>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</si>
  <si>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</si>
  <si>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</si>
  <si>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</si>
  <si>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</si>
  <si>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</si>
  <si>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</si>
  <si>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</si>
  <si>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</si>
  <si>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</si>
  <si>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</si>
  <si>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</si>
  <si>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</si>
  <si>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</si>
  <si>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</si>
  <si>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</si>
  <si>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</si>
  <si>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</si>
  <si>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</si>
  <si>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</si>
  <si>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</si>
  <si>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</si>
  <si>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</si>
  <si>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</si>
  <si>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</si>
  <si>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</si>
  <si>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</si>
  <si>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</si>
  <si>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</si>
  <si>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</si>
  <si>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</si>
  <si>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</si>
  <si>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</si>
  <si>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</si>
  <si>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</si>
  <si>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</si>
  <si>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</si>
  <si>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</si>
  <si>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</si>
  <si>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</si>
  <si>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</si>
  <si>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</si>
  <si>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</si>
  <si>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</si>
  <si>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</si>
  <si>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</si>
  <si>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</si>
  <si>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</si>
  <si>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</si>
  <si>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</si>
  <si>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</si>
  <si>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</si>
  <si>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</si>
  <si>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</si>
  <si>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</si>
  <si>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</si>
  <si>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</si>
  <si>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</si>
  <si>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</si>
  <si>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</si>
  <si>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</si>
  <si>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</si>
  <si>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</si>
  <si>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</si>
  <si>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</si>
  <si>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</si>
  <si>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</si>
  <si>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</si>
  <si>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</si>
  <si>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</si>
  <si>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</si>
  <si>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</si>
  <si>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</si>
  <si>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</si>
  <si>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</si>
  <si>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</si>
  <si>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</si>
  <si>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</si>
  <si>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</si>
  <si>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</si>
  <si>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</si>
  <si>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</si>
  <si>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</si>
  <si>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</si>
  <si>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</si>
  <si>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</si>
  <si>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</si>
  <si>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</si>
  <si>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</si>
  <si>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</si>
  <si>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</si>
  <si>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</si>
  <si>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</si>
  <si>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</si>
  <si>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</si>
  <si>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</si>
  <si>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</si>
  <si>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</si>
  <si>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</si>
  <si>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</si>
  <si>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</si>
  <si>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</si>
  <si>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</si>
  <si>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</si>
  <si>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</si>
  <si>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</si>
  <si>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</si>
  <si>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</si>
  <si>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</si>
  <si>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</si>
  <si>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</si>
  <si>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</si>
  <si>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</si>
  <si>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</si>
  <si>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</si>
  <si>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</si>
  <si>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</si>
  <si>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</si>
  <si>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</si>
  <si>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</si>
  <si>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</si>
  <si>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</si>
  <si>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</si>
  <si>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</si>
  <si>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</si>
  <si>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</si>
  <si>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</si>
  <si>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</si>
  <si>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</si>
  <si>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</si>
  <si>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</si>
  <si>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</si>
  <si>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</si>
  <si>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</si>
  <si>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</si>
  <si>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</si>
  <si>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</si>
  <si>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</si>
  <si>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</si>
  <si>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</si>
  <si>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</si>
  <si>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</si>
  <si>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</si>
  <si>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</si>
  <si>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</si>
  <si>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</si>
  <si>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</si>
  <si>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</si>
  <si>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</si>
  <si>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</si>
  <si>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</si>
  <si>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</si>
  <si>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</si>
  <si>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</si>
  <si>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</si>
  <si>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</si>
  <si>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</si>
  <si>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</si>
  <si>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</si>
  <si>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</si>
  <si>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</si>
  <si>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</si>
  <si>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</si>
  <si>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</si>
  <si>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</si>
  <si>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</si>
  <si>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</si>
  <si>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</si>
  <si>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</si>
  <si>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</si>
  <si>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</si>
  <si>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</si>
  <si>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</si>
  <si>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</si>
  <si>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</si>
  <si>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</si>
  <si>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</si>
  <si>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</si>
  <si>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</si>
  <si>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</si>
  <si>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</si>
  <si>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</si>
  <si>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</si>
  <si>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</si>
  <si>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</si>
  <si>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</si>
  <si>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</si>
  <si>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</si>
  <si>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</si>
  <si>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</si>
  <si>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</si>
  <si>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</si>
  <si>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</si>
  <si>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</si>
  <si>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</si>
  <si>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</si>
  <si>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</si>
  <si>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</si>
  <si>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</si>
  <si>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</si>
  <si>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</si>
  <si>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</si>
  <si>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</si>
  <si>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</si>
  <si>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</si>
  <si>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</si>
  <si>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</si>
  <si>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</si>
  <si>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</si>
  <si>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</si>
  <si>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</si>
  <si>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</si>
  <si>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</si>
  <si>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</si>
  <si>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</si>
  <si>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</si>
  <si>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</si>
  <si>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</si>
  <si>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</si>
  <si>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</si>
  <si>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</si>
  <si>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</si>
  <si>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</si>
  <si>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</si>
  <si>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</si>
  <si>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</si>
  <si>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</si>
  <si>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</si>
  <si>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</si>
  <si>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</si>
  <si>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</si>
  <si>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</si>
  <si>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</si>
  <si>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</si>
  <si>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</si>
  <si>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</si>
  <si>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</si>
  <si>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</si>
  <si>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</si>
  <si>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</si>
  <si>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</si>
  <si>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</si>
  <si>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</si>
  <si>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</si>
  <si>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</si>
  <si>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</si>
  <si>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</si>
  <si>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</si>
  <si>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</si>
  <si>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</si>
  <si>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</si>
  <si>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</si>
  <si>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</si>
  <si>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</si>
  <si>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</si>
  <si>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</si>
  <si>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</si>
  <si>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</si>
  <si>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</si>
  <si>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</si>
  <si>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</si>
  <si>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</si>
  <si>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</si>
  <si>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</si>
  <si>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</si>
  <si>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</si>
  <si>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</si>
  <si>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</si>
  <si>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</si>
  <si>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</si>
  <si>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</si>
  <si>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</si>
  <si>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</si>
  <si>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</si>
  <si>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</si>
  <si>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</si>
  <si>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</si>
  <si>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</si>
  <si>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</si>
  <si>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</si>
  <si>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</si>
  <si>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</si>
  <si>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</si>
  <si>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</si>
  <si>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</si>
  <si>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</si>
  <si>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</si>
  <si>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</si>
  <si>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</si>
  <si>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</si>
  <si>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</si>
  <si>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</si>
  <si>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</si>
  <si>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</si>
  <si>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</si>
  <si>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</si>
  <si>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</si>
  <si>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</si>
  <si>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</si>
  <si>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</si>
  <si>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</si>
  <si>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</si>
  <si>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</si>
  <si>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</si>
  <si>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</si>
  <si>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</si>
  <si>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</si>
  <si>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</si>
  <si>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</si>
  <si>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</si>
  <si>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</si>
  <si>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</si>
  <si>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</si>
  <si>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</si>
  <si>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</si>
  <si>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</si>
  <si>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</si>
  <si>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</si>
  <si>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</si>
  <si>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</si>
  <si>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</si>
  <si>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</si>
  <si>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</si>
  <si>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</si>
  <si>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</si>
  <si>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</si>
  <si>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</si>
  <si>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</si>
  <si>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</si>
  <si>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</si>
  <si>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</si>
  <si>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</si>
  <si>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</si>
  <si>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</si>
  <si>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</si>
  <si>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</si>
  <si>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</si>
  <si>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</si>
  <si>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</si>
  <si>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</si>
  <si>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</si>
  <si>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</si>
  <si>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</si>
  <si>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</si>
  <si>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</si>
  <si>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</si>
  <si>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</si>
  <si>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</si>
  <si>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</si>
  <si>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</si>
  <si>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</si>
  <si>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</si>
  <si>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</si>
  <si>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</si>
  <si>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</si>
  <si>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</si>
  <si>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</si>
  <si>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</si>
  <si>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</si>
  <si>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</si>
  <si>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</si>
  <si>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</si>
  <si>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</si>
  <si>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</si>
  <si>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</si>
  <si>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</si>
  <si>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</si>
  <si>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</si>
  <si>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</si>
  <si>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</si>
  <si>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</si>
  <si>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</si>
  <si>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</si>
  <si>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</si>
  <si>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</si>
  <si>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</si>
  <si>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</si>
  <si>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</si>
  <si>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</si>
  <si>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</si>
  <si>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</si>
  <si>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</si>
  <si>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</si>
  <si>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</si>
  <si>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</si>
  <si>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</si>
  <si>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</si>
  <si>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</si>
  <si>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</si>
  <si>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</si>
  <si>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</si>
  <si>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</si>
  <si>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</si>
  <si>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</si>
  <si>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</si>
  <si>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</si>
  <si>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</si>
  <si>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</si>
  <si>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</si>
  <si>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</si>
  <si>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</si>
  <si>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</si>
  <si>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</si>
  <si>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</si>
  <si>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</si>
  <si>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</si>
  <si>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</si>
  <si>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</si>
  <si>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</si>
  <si>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</si>
  <si>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</si>
  <si>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</si>
  <si>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</si>
  <si>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</si>
  <si>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</si>
  <si>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</si>
  <si>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</si>
  <si>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</si>
  <si>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</si>
  <si>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</si>
  <si>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</si>
  <si>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</si>
  <si>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</si>
  <si>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</si>
  <si>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</si>
  <si>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</si>
  <si>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</si>
  <si>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</si>
  <si>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</si>
  <si>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</si>
  <si>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</si>
  <si>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</si>
  <si>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</si>
  <si>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</si>
  <si>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</si>
  <si>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</si>
  <si>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</si>
  <si>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</si>
  <si>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</si>
  <si>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</si>
  <si>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</si>
  <si>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</si>
  <si>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</si>
  <si>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</si>
  <si>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</si>
  <si>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</si>
  <si>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</si>
  <si>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</si>
  <si>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</si>
  <si>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</si>
  <si>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</si>
  <si>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</si>
  <si>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</si>
  <si>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</si>
  <si>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</si>
  <si>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</si>
  <si>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</si>
  <si>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</si>
  <si>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</si>
  <si>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</si>
  <si>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</si>
  <si>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</si>
  <si>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</si>
  <si>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</si>
  <si>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</si>
  <si>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</si>
  <si>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</si>
  <si>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</si>
  <si>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</si>
  <si>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</si>
  <si>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</si>
  <si>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</si>
  <si>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</si>
  <si>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</si>
  <si>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</si>
  <si>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</si>
  <si>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</si>
  <si>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</si>
  <si>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</si>
  <si>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</si>
  <si>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</si>
  <si>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</si>
  <si>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</si>
  <si>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</si>
  <si>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</si>
  <si>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</si>
  <si>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</si>
  <si>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</si>
  <si>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</si>
  <si>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</si>
  <si>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</si>
  <si>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</si>
  <si>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</si>
  <si>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</si>
  <si>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</si>
  <si>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</si>
  <si>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</si>
  <si>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</si>
  <si>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</si>
  <si>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</si>
  <si>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</si>
  <si>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</si>
  <si>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</si>
  <si>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</si>
  <si>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</si>
  <si>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</si>
  <si>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</si>
  <si>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</si>
  <si>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</si>
  <si>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</si>
  <si>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</si>
  <si>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</si>
  <si>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</si>
  <si>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</si>
  <si>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</si>
  <si>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</si>
  <si>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</si>
  <si>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</si>
  <si>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</si>
  <si>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</si>
  <si>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</si>
  <si>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</si>
  <si>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</si>
  <si>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</si>
  <si>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</si>
  <si>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</si>
  <si>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</si>
  <si>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</si>
  <si>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</si>
  <si>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</si>
  <si>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</si>
  <si>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</si>
  <si>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</si>
  <si>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</si>
  <si>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</si>
  <si>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</si>
  <si>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</si>
  <si>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</si>
  <si>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</si>
  <si>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</si>
  <si>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</si>
  <si>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</si>
  <si>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</si>
  <si>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</si>
  <si>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</si>
  <si>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</si>
  <si>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</si>
  <si>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</si>
  <si>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</si>
  <si>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</si>
  <si>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</si>
  <si>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</si>
  <si>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</si>
  <si>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</si>
  <si>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</si>
  <si>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</si>
  <si>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</si>
  <si>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</si>
  <si>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</si>
  <si>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</si>
  <si>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</si>
  <si>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</si>
  <si>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</si>
  <si>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</si>
  <si>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</si>
  <si>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</si>
  <si>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</si>
  <si>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</si>
  <si>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</si>
  <si>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</si>
  <si>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</si>
  <si>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</si>
  <si>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</si>
  <si>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</si>
  <si>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</si>
  <si>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</si>
  <si>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</si>
  <si>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</si>
  <si>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</si>
  <si>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</si>
  <si>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</si>
  <si>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</si>
  <si>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</si>
  <si>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</si>
  <si>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</si>
  <si>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</si>
  <si>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</si>
  <si>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</si>
  <si>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</si>
  <si>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</si>
  <si>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</si>
  <si>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</si>
  <si>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</si>
  <si>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</si>
  <si>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</si>
  <si>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</si>
  <si>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</si>
  <si>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</si>
  <si>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</si>
  <si>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</si>
  <si>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</si>
  <si>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</si>
  <si>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</si>
  <si>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</si>
  <si>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</si>
  <si>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</si>
  <si>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</si>
  <si>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</si>
  <si>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</si>
  <si>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</si>
  <si>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</si>
  <si>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</si>
  <si>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</si>
  <si>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</si>
  <si>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</si>
  <si>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</si>
  <si>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</si>
  <si>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</si>
  <si>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</si>
  <si>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</si>
  <si>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</si>
  <si>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</si>
  <si>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</si>
  <si>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</si>
  <si>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</si>
  <si>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</si>
  <si>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</si>
  <si>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</si>
  <si>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</si>
  <si>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</si>
  <si>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</si>
  <si>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</si>
  <si>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</si>
  <si>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</si>
  <si>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</si>
  <si>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</si>
  <si>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</si>
  <si>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</si>
  <si>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</si>
  <si>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</si>
  <si>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</si>
  <si>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</si>
  <si>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</si>
  <si>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</si>
  <si>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</si>
  <si>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</si>
  <si>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</si>
  <si>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</si>
  <si>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</si>
  <si>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</si>
  <si>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</si>
  <si>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</si>
  <si>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</si>
  <si>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</si>
  <si>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</si>
  <si>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</si>
  <si>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</si>
  <si>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</si>
  <si>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</si>
  <si>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</si>
  <si>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</si>
  <si>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</si>
  <si>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</si>
  <si>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</si>
  <si>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</si>
  <si>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</si>
  <si>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</si>
  <si>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</si>
  <si>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</si>
  <si>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</si>
  <si>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</si>
  <si>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</si>
  <si>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</si>
  <si>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</si>
  <si>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</si>
  <si>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</si>
  <si>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</si>
  <si>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</si>
  <si>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</si>
  <si>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</si>
  <si>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</si>
  <si>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</si>
  <si>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</si>
  <si>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</si>
  <si>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</si>
  <si>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</si>
  <si>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</si>
  <si>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</si>
  <si>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</si>
  <si>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</si>
  <si>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</si>
  <si>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</si>
  <si>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</si>
  <si>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</si>
  <si>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</si>
  <si>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</si>
  <si>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</si>
  <si>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</si>
  <si>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</si>
  <si>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</si>
  <si>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</si>
  <si>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</si>
  <si>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</si>
  <si>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</si>
  <si>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</si>
  <si>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</si>
  <si>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</si>
  <si>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</si>
  <si>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</si>
  <si>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</si>
  <si>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</si>
  <si>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</si>
  <si>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</si>
  <si>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</si>
  <si>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</si>
  <si>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</si>
  <si>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</si>
  <si>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</si>
  <si>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</si>
  <si>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</si>
  <si>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</si>
  <si>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</si>
  <si>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</si>
  <si>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</si>
  <si>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</si>
  <si>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</si>
  <si>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</si>
  <si>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</si>
  <si>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</si>
  <si>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</si>
  <si>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</si>
  <si>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</si>
  <si>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</si>
  <si>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</si>
  <si>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</si>
  <si>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</si>
  <si>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</si>
  <si>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</si>
  <si>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</si>
  <si>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</si>
  <si>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</si>
  <si>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</si>
  <si>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</si>
  <si>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</si>
  <si>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</si>
  <si>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</si>
  <si>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</si>
  <si>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</si>
  <si>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</si>
  <si>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</si>
  <si>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</si>
  <si>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</si>
  <si>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</si>
  <si>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</si>
  <si>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</si>
  <si>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</si>
  <si>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</si>
  <si>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</si>
  <si>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</si>
  <si>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</si>
  <si>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</si>
  <si>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</si>
  <si>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</si>
  <si>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</si>
  <si>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</si>
  <si>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</si>
  <si>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</si>
  <si>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</si>
  <si>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</si>
  <si>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</si>
  <si>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</si>
  <si>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</si>
  <si>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</si>
  <si>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</si>
  <si>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</si>
  <si>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</si>
  <si>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</si>
  <si>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</si>
  <si>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</si>
  <si>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</si>
  <si>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</si>
  <si>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</si>
  <si>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</si>
  <si>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</si>
  <si>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</si>
  <si>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</si>
  <si>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</si>
  <si>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</si>
  <si>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</si>
  <si>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</si>
  <si>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</si>
  <si>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</si>
  <si>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</si>
  <si>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</si>
  <si>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</si>
  <si>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</si>
  <si>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</si>
  <si>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</si>
  <si>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</si>
  <si>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</si>
  <si>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</si>
  <si>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</si>
  <si>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</si>
  <si>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</si>
  <si>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</si>
  <si>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</si>
  <si>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</si>
  <si>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</si>
  <si>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</si>
  <si>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</si>
  <si>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</si>
  <si>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</si>
  <si>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</si>
  <si>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</si>
  <si>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</si>
  <si>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</si>
  <si>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</si>
  <si>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</si>
  <si>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</si>
  <si>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</si>
  <si>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</si>
  <si>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</si>
  <si>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</si>
  <si>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</si>
  <si>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</si>
  <si>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</si>
  <si>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</si>
  <si>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</si>
  <si>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</si>
  <si>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</si>
  <si>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</si>
  <si>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</si>
  <si>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</si>
  <si>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</si>
  <si>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</si>
  <si>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</si>
  <si>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</si>
  <si>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</si>
  <si>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</si>
  <si>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</si>
  <si>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</si>
  <si>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</si>
  <si>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</si>
  <si>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</si>
  <si>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</si>
  <si>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</si>
  <si>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</si>
  <si>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</si>
  <si>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</si>
  <si>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</si>
  <si>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</si>
  <si>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</si>
  <si>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</si>
  <si>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</si>
  <si>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</si>
  <si>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</si>
  <si>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</si>
  <si>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</si>
  <si>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</si>
  <si>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</si>
  <si>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</si>
  <si>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</si>
  <si>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</si>
  <si>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</si>
  <si>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</si>
  <si>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</si>
  <si>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</si>
  <si>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</si>
  <si>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</si>
  <si>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</si>
  <si>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</si>
  <si>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</si>
  <si>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</si>
  <si>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</si>
  <si>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</si>
  <si>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</si>
  <si>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</si>
  <si>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</si>
  <si>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</si>
  <si>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</si>
  <si>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</si>
  <si>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</si>
  <si>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</si>
  <si>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</si>
  <si>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</si>
  <si>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</si>
  <si>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</si>
  <si>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</si>
  <si>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</si>
  <si>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</si>
  <si>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</si>
  <si>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</si>
  <si>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</si>
  <si>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</si>
  <si>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</si>
  <si>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</si>
  <si>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</si>
  <si>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</si>
  <si>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</si>
  <si>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</si>
  <si>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</si>
  <si>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</si>
  <si>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</si>
  <si>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</si>
  <si>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</si>
  <si>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</si>
  <si>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</si>
  <si>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</si>
  <si>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</si>
  <si>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</si>
  <si>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</si>
  <si>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</si>
  <si>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</si>
  <si>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</si>
  <si>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</si>
  <si>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</si>
  <si>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</si>
  <si>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</si>
  <si>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</si>
  <si>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</si>
  <si>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</si>
  <si>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</si>
  <si>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</si>
  <si>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</si>
  <si>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</si>
  <si>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</si>
  <si>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</si>
  <si>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</si>
  <si>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</si>
  <si>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</si>
  <si>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</si>
  <si>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</si>
  <si>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</si>
  <si>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</si>
  <si>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</si>
  <si>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</si>
  <si>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</si>
  <si>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</si>
  <si>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</si>
  <si>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</si>
  <si>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</si>
  <si>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</si>
  <si>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</si>
  <si>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</si>
  <si>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</si>
  <si>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</si>
  <si>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</si>
  <si>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</si>
  <si>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</si>
  <si>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</si>
  <si>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</si>
  <si>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</si>
  <si>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</si>
  <si>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</si>
  <si>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</si>
  <si>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</si>
  <si>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</si>
  <si>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</si>
  <si>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</si>
  <si>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</si>
  <si>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</si>
  <si>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</si>
  <si>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</si>
  <si>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</si>
  <si>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</si>
  <si>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</si>
  <si>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</si>
  <si>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</si>
  <si>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</si>
  <si>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</si>
  <si>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</si>
  <si>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</si>
  <si>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</si>
  <si>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</si>
  <si>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</si>
  <si>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</si>
  <si>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</si>
  <si>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</si>
  <si>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</si>
  <si>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</si>
  <si>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</si>
  <si>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</si>
  <si>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</si>
  <si>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</si>
  <si>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</si>
  <si>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</si>
  <si>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</si>
  <si>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</si>
  <si>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</si>
  <si>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</si>
  <si>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</si>
  <si>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</si>
  <si>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</si>
  <si>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</si>
  <si>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</si>
  <si>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</si>
  <si>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</si>
  <si>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</si>
  <si>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</si>
  <si>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</si>
  <si>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</si>
  <si>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</si>
  <si>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</si>
  <si>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</si>
  <si>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</si>
  <si>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</si>
  <si>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</si>
  <si>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</si>
  <si>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</si>
  <si>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</si>
  <si>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</si>
  <si>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</si>
  <si>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</si>
  <si>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</si>
  <si>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</si>
  <si>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</si>
  <si>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</si>
  <si>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</si>
  <si>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</si>
  <si>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</si>
  <si>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</si>
  <si>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</si>
  <si>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</si>
  <si>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</si>
  <si>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</si>
  <si>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</si>
  <si>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</si>
  <si>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</si>
  <si>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</si>
  <si>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</si>
  <si>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</si>
  <si>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</si>
  <si>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</si>
  <si>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</si>
  <si>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</si>
  <si>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</si>
  <si>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</si>
  <si>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</si>
  <si>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</si>
  <si>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</si>
  <si>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</si>
  <si>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</si>
  <si>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</si>
  <si>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</si>
  <si>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</si>
  <si>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</si>
  <si>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</si>
  <si>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</si>
  <si>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</si>
  <si>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</si>
  <si>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</si>
  <si>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</si>
  <si>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</si>
  <si>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</si>
  <si>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</si>
  <si>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</si>
  <si>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</si>
  <si>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</si>
  <si>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</si>
  <si>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</si>
  <si>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</si>
  <si>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</si>
  <si>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</si>
  <si>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</si>
  <si>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</si>
  <si>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</si>
  <si>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</si>
  <si>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</si>
  <si>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</si>
  <si>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</si>
  <si>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</si>
  <si>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</si>
  <si>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</si>
  <si>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</si>
  <si>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</si>
  <si>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</si>
  <si>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</si>
  <si>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</si>
  <si>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</si>
  <si>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</si>
  <si>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</si>
  <si>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</si>
  <si>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</si>
  <si>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</si>
  <si>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</si>
  <si>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</si>
  <si>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</si>
  <si>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</si>
  <si>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</si>
  <si>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</si>
  <si>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</si>
  <si>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</si>
  <si>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</si>
  <si>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</si>
  <si>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</si>
  <si>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</si>
  <si>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</si>
  <si>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</si>
  <si>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</si>
  <si>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</si>
  <si>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</si>
  <si>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</si>
  <si>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</si>
  <si>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</si>
  <si>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</si>
  <si>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</si>
  <si>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</si>
  <si>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</si>
  <si>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</si>
  <si>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</si>
  <si>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</si>
  <si>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</si>
  <si>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</si>
  <si>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</si>
  <si>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</si>
  <si>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</si>
  <si>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</si>
  <si>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</si>
  <si>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</si>
  <si>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</si>
  <si>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</si>
  <si>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</si>
  <si>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</si>
  <si>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</si>
  <si>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</si>
  <si>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</si>
  <si>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</si>
  <si>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</si>
  <si>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</si>
  <si>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</si>
  <si>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</si>
  <si>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</si>
  <si>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</si>
  <si>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</si>
  <si>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</si>
  <si>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</si>
  <si>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</si>
  <si>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</si>
  <si>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</si>
  <si>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</si>
  <si>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</si>
  <si>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</si>
  <si>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</si>
  <si>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</si>
  <si>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</si>
  <si>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</si>
  <si>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</si>
  <si>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</si>
  <si>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</si>
  <si>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</si>
  <si>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</si>
  <si>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</si>
  <si>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</si>
  <si>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</si>
  <si>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</si>
  <si>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</si>
  <si>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</si>
  <si>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</si>
  <si>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</si>
  <si>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</si>
  <si>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</si>
  <si>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</si>
  <si>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</si>
  <si>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</si>
  <si>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</si>
  <si>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</si>
  <si>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</si>
  <si>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</si>
  <si>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</si>
  <si>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</si>
  <si>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</si>
  <si>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</si>
  <si>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</si>
  <si>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</si>
  <si>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</si>
  <si>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</si>
  <si>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</si>
  <si>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</si>
  <si>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</si>
  <si>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</si>
  <si>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</si>
  <si>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</si>
  <si>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</si>
  <si>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</si>
  <si>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</si>
  <si>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</si>
  <si>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</si>
  <si>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</si>
  <si>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</si>
  <si>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</si>
  <si>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</si>
  <si>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</si>
  <si>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</si>
  <si>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</si>
  <si>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</si>
  <si>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</si>
  <si>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</si>
  <si>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</si>
  <si>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</si>
  <si>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</si>
  <si>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</si>
  <si>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</si>
  <si>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</si>
  <si>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</si>
  <si>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</si>
  <si>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</si>
  <si>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</si>
  <si>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</si>
  <si>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</si>
  <si>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</si>
  <si>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</si>
  <si>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</si>
  <si>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</si>
  <si>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</si>
  <si>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</si>
  <si>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</si>
  <si>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</si>
  <si>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</si>
  <si>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</si>
  <si>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</si>
  <si>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</si>
  <si>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</si>
  <si>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</si>
  <si>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</si>
  <si>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</si>
  <si>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</si>
  <si>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</si>
  <si>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</si>
  <si>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</si>
  <si>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</si>
  <si>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</si>
  <si>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</si>
  <si>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</si>
  <si>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</si>
  <si>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</si>
  <si>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</si>
  <si>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</si>
  <si>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</si>
  <si>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</si>
  <si>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</si>
  <si>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</si>
  <si>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</si>
  <si>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</si>
  <si>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</si>
  <si>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</si>
  <si>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</si>
  <si>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</si>
  <si>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</si>
  <si>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</si>
  <si>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</si>
  <si>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</si>
  <si>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</si>
  <si>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</si>
  <si>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</si>
  <si>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</si>
  <si>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</si>
  <si>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</si>
  <si>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</si>
  <si>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</si>
  <si>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</si>
  <si>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</si>
  <si>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</si>
  <si>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</si>
  <si>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</si>
  <si>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</si>
  <si>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</si>
  <si>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</si>
  <si>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</si>
  <si>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</si>
  <si>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</si>
  <si>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</si>
  <si>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</si>
  <si>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</si>
  <si>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</si>
  <si>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</si>
  <si>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</si>
  <si>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</si>
  <si>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</si>
  <si>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</si>
  <si>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</si>
  <si>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</si>
  <si>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</si>
  <si>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</si>
  <si>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</si>
  <si>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</si>
  <si>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</si>
  <si>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</si>
  <si>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</si>
  <si>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</si>
  <si>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</si>
  <si>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</si>
  <si>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</si>
  <si>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</si>
  <si>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</si>
  <si>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</si>
  <si>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</si>
  <si>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</si>
  <si>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</si>
  <si>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</si>
  <si>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</si>
  <si>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</si>
  <si>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</si>
  <si>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</si>
  <si>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</si>
  <si>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</si>
  <si>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</si>
  <si>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</si>
  <si>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</si>
  <si>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</si>
  <si>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</si>
  <si>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</si>
  <si>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</si>
  <si>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</si>
  <si>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</si>
  <si>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</si>
  <si>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</si>
  <si>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</si>
  <si>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</si>
  <si>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</si>
  <si>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</si>
  <si>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</si>
  <si>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</si>
  <si>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</si>
  <si>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</si>
  <si>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</si>
  <si>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</si>
  <si>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</si>
  <si>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</si>
  <si>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</si>
  <si>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</si>
  <si>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</si>
  <si>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</si>
  <si>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</si>
  <si>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</si>
  <si>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</si>
  <si>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</si>
  <si>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</si>
  <si>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</si>
  <si>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</si>
  <si>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</si>
  <si>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</si>
  <si>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</si>
  <si>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</si>
  <si>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</si>
  <si>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</si>
  <si>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</si>
  <si>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</si>
  <si>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</si>
  <si>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</si>
  <si>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</si>
  <si>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</si>
  <si>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</si>
  <si>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</si>
  <si>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</si>
  <si>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</si>
  <si>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</si>
  <si>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</si>
  <si>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</si>
  <si>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</si>
  <si>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</si>
  <si>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</si>
  <si>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</si>
  <si>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</si>
  <si>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</si>
  <si>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</si>
  <si>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</si>
  <si>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</si>
  <si>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</si>
  <si>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</si>
  <si>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</si>
  <si>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</si>
  <si>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</si>
  <si>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</si>
  <si>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</si>
  <si>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</si>
  <si>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</si>
  <si>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</si>
  <si>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</si>
  <si>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</si>
  <si>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</si>
  <si>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</si>
  <si>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</si>
  <si>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</si>
  <si>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</si>
  <si>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</si>
  <si>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</si>
  <si>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</si>
  <si>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</si>
  <si>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</si>
  <si>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</si>
  <si>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</si>
  <si>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</si>
  <si>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</si>
  <si>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</si>
  <si>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</si>
  <si>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</si>
  <si>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</si>
  <si>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</si>
  <si>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</si>
  <si>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</si>
  <si>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</si>
  <si>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</si>
  <si>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</si>
  <si>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</si>
  <si>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</si>
  <si>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</si>
  <si>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</si>
  <si>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</si>
  <si>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</si>
  <si>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</si>
  <si>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</si>
  <si>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</si>
  <si>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</si>
  <si>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</si>
  <si>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</si>
  <si>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</si>
  <si>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</si>
  <si>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</si>
  <si>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</si>
  <si>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</si>
  <si>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</si>
  <si>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</si>
  <si>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</si>
  <si>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</si>
  <si>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</si>
  <si>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</si>
  <si>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</si>
  <si>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</si>
  <si>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</si>
  <si>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</si>
  <si>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</si>
  <si>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</si>
  <si>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</si>
  <si>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</si>
  <si>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</si>
  <si>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</si>
  <si>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</si>
  <si>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</si>
  <si>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</si>
  <si>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</si>
  <si>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</si>
  <si>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</si>
  <si>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</si>
  <si>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</si>
  <si>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</si>
  <si>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</si>
  <si>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</si>
  <si>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</si>
  <si>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</si>
  <si>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</si>
  <si>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</si>
  <si>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</si>
  <si>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</si>
  <si>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</si>
  <si>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</si>
  <si>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</si>
  <si>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</si>
  <si>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</si>
  <si>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</si>
  <si>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</si>
  <si>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</si>
  <si>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</si>
  <si>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</si>
  <si>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</si>
  <si>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</si>
  <si>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</si>
  <si>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</si>
  <si>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</si>
  <si>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</si>
  <si>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</si>
  <si>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</si>
  <si>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</si>
  <si>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</si>
  <si>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</si>
  <si>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</si>
  <si>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</si>
  <si>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</si>
  <si>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</si>
  <si>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</si>
  <si>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</si>
  <si>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</si>
  <si>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</si>
  <si>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</si>
  <si>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</si>
  <si>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</si>
  <si>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</si>
  <si>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</si>
  <si>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</si>
  <si>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</si>
  <si>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</si>
  <si>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</si>
  <si>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</si>
  <si>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</si>
  <si>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</si>
  <si>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</si>
  <si>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</si>
  <si>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</si>
  <si>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</si>
  <si>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</si>
  <si>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</si>
  <si>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</si>
  <si>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</si>
  <si>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</si>
  <si>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</si>
  <si>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</si>
  <si>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</si>
  <si>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</si>
  <si>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</si>
  <si>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</si>
  <si>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</si>
  <si>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</si>
  <si>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</si>
  <si>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</si>
  <si>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</si>
  <si>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</si>
  <si>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</si>
  <si>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</si>
  <si>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</si>
  <si>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</si>
  <si>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</si>
  <si>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</si>
  <si>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</si>
  <si>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</si>
  <si>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</si>
  <si>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</si>
  <si>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</si>
  <si>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</si>
  <si>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</si>
  <si>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</si>
  <si>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</si>
  <si>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</si>
  <si>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</si>
  <si>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</si>
  <si>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</si>
  <si>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</si>
  <si>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</si>
  <si>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</si>
  <si>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</si>
  <si>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</si>
  <si>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</si>
  <si>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</si>
  <si>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</si>
  <si>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</si>
  <si>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</si>
  <si>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</si>
  <si>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</si>
  <si>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</si>
  <si>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</si>
  <si>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</si>
  <si>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</si>
  <si>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</si>
  <si>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</si>
  <si>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</si>
  <si>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</si>
  <si>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</si>
  <si>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</si>
  <si>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</si>
  <si>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</si>
  <si>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</si>
  <si>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</si>
  <si>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</si>
  <si>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</si>
  <si>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</si>
  <si>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</si>
  <si>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</si>
  <si>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</si>
  <si>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</si>
  <si>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</si>
  <si>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</si>
  <si>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</si>
  <si>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</si>
  <si>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</si>
  <si>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</si>
  <si>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</si>
  <si>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</si>
  <si>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</si>
  <si>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</si>
  <si>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</si>
  <si>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</si>
  <si>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</si>
  <si>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</si>
  <si>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</si>
  <si>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</si>
  <si>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</si>
  <si>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</si>
  <si>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</si>
  <si>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</si>
  <si>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</si>
  <si>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</si>
  <si>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</si>
  <si>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</si>
  <si>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</si>
  <si>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</si>
  <si>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</si>
  <si>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</si>
  <si>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</si>
  <si>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</si>
  <si>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</si>
  <si>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</si>
  <si>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</si>
  <si>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</si>
  <si>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</si>
  <si>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</si>
  <si>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</si>
  <si>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</si>
  <si>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</si>
  <si>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</si>
  <si>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</si>
  <si>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</si>
  <si>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</si>
  <si>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</si>
  <si>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</si>
  <si>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</si>
  <si>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</si>
  <si>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</si>
  <si>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</si>
  <si>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</si>
  <si>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</si>
  <si>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</si>
  <si>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</si>
  <si>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</si>
  <si>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</si>
  <si>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</si>
  <si>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</si>
  <si>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</si>
  <si>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</si>
  <si>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</si>
  <si>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</si>
  <si>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</si>
  <si>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</si>
  <si>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</si>
  <si>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</si>
  <si>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</si>
  <si>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</si>
  <si>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</si>
  <si>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</si>
  <si>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</si>
  <si>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</si>
  <si>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</si>
  <si>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</si>
  <si>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</si>
  <si>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</si>
  <si>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</si>
  <si>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</si>
  <si>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</si>
  <si>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</si>
  <si>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</si>
  <si>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</si>
  <si>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</si>
  <si>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</si>
  <si>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</si>
  <si>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</si>
  <si>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</si>
  <si>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</si>
  <si>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</si>
  <si>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</si>
  <si>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</si>
  <si>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</si>
  <si>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</si>
  <si>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</si>
  <si>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</si>
  <si>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</si>
  <si>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</si>
  <si>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</si>
  <si>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</si>
  <si>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</si>
  <si>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</si>
  <si>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</si>
  <si>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</si>
  <si>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</si>
  <si>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</si>
  <si>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</si>
  <si>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</si>
  <si>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</si>
  <si>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</si>
  <si>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</si>
  <si>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</si>
  <si>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</si>
  <si>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</si>
  <si>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</si>
  <si>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</si>
  <si>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</si>
  <si>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</si>
  <si>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</si>
  <si>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</si>
  <si>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</si>
  <si>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</si>
  <si>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</si>
  <si>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</si>
  <si>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</si>
  <si>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</si>
  <si>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</si>
  <si>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</si>
  <si>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</si>
  <si>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</si>
  <si>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</si>
  <si>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</si>
  <si>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</si>
  <si>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</si>
  <si>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</si>
  <si>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</si>
  <si>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</si>
  <si>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</si>
  <si>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</si>
  <si>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</si>
  <si>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</si>
  <si>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</si>
  <si>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</si>
  <si>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</si>
  <si>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</si>
  <si>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</si>
  <si>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</si>
  <si>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</si>
  <si>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</si>
  <si>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</si>
  <si>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</si>
  <si>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</si>
  <si>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</si>
  <si>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</si>
  <si>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</si>
  <si>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</si>
  <si>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</si>
  <si>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</si>
  <si>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</si>
  <si>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</si>
  <si>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</si>
  <si>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</si>
  <si>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</si>
  <si>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</si>
  <si>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</si>
  <si>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</si>
  <si>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</si>
  <si>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</si>
  <si>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</si>
  <si>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</si>
  <si>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</si>
  <si>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</si>
  <si>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</si>
  <si>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</si>
  <si>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</si>
  <si>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</si>
  <si>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</si>
  <si>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</si>
  <si>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</si>
  <si>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</si>
  <si>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</si>
  <si>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</si>
  <si>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</si>
  <si>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</si>
  <si>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</si>
  <si>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</si>
  <si>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</si>
  <si>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</si>
  <si>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</si>
  <si>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</si>
  <si>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</si>
  <si>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</si>
  <si>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</si>
  <si>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</si>
  <si>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</si>
  <si>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</si>
  <si>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</si>
  <si>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</si>
  <si>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</si>
  <si>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</si>
  <si>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</si>
  <si>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</si>
  <si>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</si>
  <si>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</si>
  <si>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</si>
  <si>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</si>
  <si>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</si>
  <si>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</si>
  <si>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</si>
  <si>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</si>
  <si>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</si>
  <si>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</si>
  <si>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</si>
  <si>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</si>
  <si>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</si>
  <si>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</si>
  <si>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</si>
  <si>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</si>
  <si>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</si>
  <si>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</si>
  <si>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</si>
  <si>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</si>
  <si>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</si>
  <si>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</si>
  <si>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</si>
  <si>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</si>
  <si>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</si>
  <si>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</si>
  <si>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</si>
  <si>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</si>
  <si>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</si>
  <si>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</si>
  <si>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</si>
  <si>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</si>
  <si>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</si>
  <si>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</si>
  <si>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</si>
  <si>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</si>
  <si>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</si>
  <si>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</si>
  <si>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</si>
  <si>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</si>
  <si>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</si>
  <si>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</si>
  <si>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</si>
  <si>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</si>
  <si>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</si>
  <si>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</si>
  <si>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</si>
  <si>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</si>
  <si>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</si>
  <si>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</si>
  <si>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</si>
  <si>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</si>
  <si>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</si>
  <si>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</si>
  <si>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</si>
  <si>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</si>
  <si>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</si>
  <si>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</si>
  <si>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</si>
  <si>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</si>
  <si>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</si>
  <si>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</si>
  <si>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</si>
  <si>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</si>
  <si>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</si>
  <si>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</si>
  <si>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</si>
  <si>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</si>
  <si>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</si>
  <si>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</si>
  <si>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</si>
  <si>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</si>
  <si>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</si>
  <si>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</si>
  <si>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</si>
  <si>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</si>
  <si>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</si>
  <si>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</si>
  <si>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</si>
  <si>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</si>
  <si>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</si>
  <si>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</si>
  <si>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</si>
  <si>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</si>
  <si>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</si>
  <si>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</si>
  <si>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</si>
  <si>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</si>
  <si>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</si>
  <si>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</si>
  <si>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</si>
  <si>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</si>
  <si>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</si>
  <si>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</si>
  <si>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</si>
  <si>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</si>
  <si>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</si>
  <si>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</si>
  <si>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</si>
  <si>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</si>
  <si>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</si>
  <si>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</si>
  <si>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</si>
  <si>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</si>
  <si>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</si>
  <si>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</si>
  <si>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</si>
  <si>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</si>
  <si>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</si>
  <si>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</si>
  <si>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</si>
  <si>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</si>
  <si>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</si>
  <si>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</si>
  <si>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</si>
  <si>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</si>
  <si>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</si>
  <si>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</si>
  <si>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</si>
  <si>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</si>
  <si>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</si>
  <si>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</si>
  <si>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</si>
  <si>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</si>
  <si>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</si>
  <si>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</si>
  <si>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</si>
  <si>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</si>
  <si>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</si>
  <si>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</si>
  <si>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</si>
  <si>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</si>
  <si>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</si>
  <si>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</si>
  <si>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</si>
  <si>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</si>
  <si>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</si>
  <si>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</si>
  <si>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</si>
  <si>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</si>
  <si>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</si>
  <si>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</si>
  <si>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</si>
  <si>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</si>
  <si>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</si>
  <si>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</si>
  <si>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</si>
  <si>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</si>
  <si>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</si>
  <si>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</si>
  <si>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</si>
  <si>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</si>
  <si>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</si>
  <si>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</si>
  <si>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</si>
  <si>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</si>
  <si>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</si>
  <si>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</si>
  <si>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</si>
  <si>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</si>
  <si>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</si>
  <si>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</si>
  <si>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</si>
  <si>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</si>
  <si>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</si>
  <si>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</si>
  <si>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</si>
  <si>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</si>
  <si>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</si>
  <si>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</si>
  <si>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</si>
  <si>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</si>
  <si>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</si>
  <si>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</si>
  <si>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</si>
  <si>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</si>
  <si>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</si>
  <si>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</si>
  <si>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</si>
  <si>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</si>
  <si>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</si>
  <si>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</si>
  <si>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</si>
  <si>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</si>
  <si>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</si>
  <si>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</si>
  <si>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</si>
  <si>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</si>
  <si>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</si>
  <si>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</si>
  <si>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</si>
  <si>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</si>
  <si>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</si>
  <si>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</si>
  <si>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</si>
  <si>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</si>
  <si>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</si>
  <si>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</si>
  <si>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</si>
  <si>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</si>
  <si>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</si>
  <si>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</si>
  <si>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</si>
  <si>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</si>
  <si>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</si>
  <si>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</si>
  <si>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</si>
  <si>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</si>
  <si>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</si>
  <si>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</si>
  <si>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</si>
  <si>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</si>
  <si>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</si>
  <si>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</si>
  <si>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</si>
  <si>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</si>
  <si>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</si>
  <si>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</si>
  <si>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</si>
  <si>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</si>
  <si>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</si>
  <si>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</si>
  <si>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</si>
  <si>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</si>
  <si>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</si>
  <si>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</si>
  <si>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</si>
  <si>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</si>
  <si>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</si>
  <si>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</si>
  <si>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</si>
  <si>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</si>
  <si>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</si>
  <si>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</si>
  <si>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</si>
  <si>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</si>
  <si>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</si>
  <si>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</si>
  <si>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</si>
  <si>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</si>
  <si>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</si>
  <si>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</si>
  <si>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</si>
  <si>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</si>
  <si>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</si>
  <si>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</si>
  <si>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</si>
  <si>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</si>
  <si>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</si>
  <si>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</si>
  <si>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</si>
  <si>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</si>
  <si>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</si>
  <si>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</si>
  <si>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</si>
  <si>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</si>
  <si>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</si>
  <si>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</si>
  <si>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</si>
  <si>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</si>
  <si>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</si>
  <si>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</si>
  <si>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</si>
  <si>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</si>
  <si>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</si>
  <si>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</si>
  <si>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</si>
  <si>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</si>
  <si>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</si>
  <si>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</si>
  <si>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</si>
  <si>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</si>
  <si>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</si>
  <si>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</si>
  <si>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</si>
  <si>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</si>
  <si>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</si>
  <si>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</si>
  <si>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</si>
  <si>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</si>
  <si>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</si>
  <si>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</si>
  <si>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</si>
  <si>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</si>
  <si>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</si>
  <si>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</si>
  <si>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</si>
  <si>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</si>
  <si>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</si>
  <si>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</si>
  <si>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</si>
  <si>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</si>
  <si>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</si>
  <si>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</si>
  <si>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</si>
  <si>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</si>
  <si>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</si>
  <si>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</si>
  <si>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</si>
  <si>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</si>
  <si>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</si>
  <si>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</si>
  <si>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</si>
  <si>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</si>
  <si>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</si>
  <si>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</si>
  <si>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</si>
  <si>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</si>
  <si>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</si>
  <si>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</si>
  <si>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</si>
  <si>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</si>
  <si>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</si>
  <si>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</si>
  <si>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</si>
  <si>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</si>
  <si>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</si>
  <si>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</si>
  <si>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</si>
  <si>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</si>
  <si>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</si>
  <si>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</si>
  <si>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</si>
  <si>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</si>
  <si>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</si>
  <si>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</si>
  <si>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</si>
  <si>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</si>
  <si>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</si>
  <si>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</si>
  <si>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</si>
  <si>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</si>
  <si>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</si>
  <si>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</si>
  <si>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</si>
  <si>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</si>
  <si>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</si>
  <si>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</si>
  <si>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</si>
  <si>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</si>
  <si>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</si>
  <si>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</si>
  <si>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</si>
  <si>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</si>
  <si>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</si>
  <si>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</si>
  <si>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</si>
  <si>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</si>
  <si>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</si>
  <si>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</si>
  <si>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</si>
  <si>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</si>
  <si>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</si>
  <si>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</si>
  <si>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</si>
  <si>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</si>
  <si>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</si>
  <si>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</si>
  <si>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</si>
  <si>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</si>
  <si>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</si>
  <si>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</si>
  <si>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</si>
  <si>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</si>
  <si>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</si>
  <si>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</si>
  <si>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</si>
  <si>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</si>
  <si>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</si>
  <si>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</si>
  <si>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</si>
  <si>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</si>
  <si>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</si>
  <si>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</si>
  <si>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</si>
  <si>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</si>
  <si>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</si>
  <si>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</si>
  <si>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</si>
  <si>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</si>
  <si>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</si>
  <si>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</si>
  <si>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</si>
  <si>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</si>
  <si>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</si>
  <si>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</si>
  <si>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</si>
  <si>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</si>
  <si>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</si>
  <si>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</si>
  <si>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</si>
  <si>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</si>
  <si>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</si>
  <si>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</si>
  <si>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</si>
  <si>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</si>
  <si>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</si>
  <si>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</si>
  <si>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</si>
  <si>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</si>
  <si>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</si>
  <si>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</si>
  <si>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</si>
  <si>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</si>
  <si>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</si>
  <si>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</si>
  <si>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</si>
  <si>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</si>
  <si>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</si>
  <si>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</si>
  <si>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</si>
  <si>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</si>
  <si>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</si>
  <si>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</si>
  <si>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</si>
  <si>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</si>
  <si>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</si>
  <si>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</si>
  <si>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</si>
  <si>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</si>
  <si>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</si>
  <si>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</si>
  <si>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</si>
  <si>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</si>
  <si>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</si>
  <si>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</si>
  <si>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</si>
  <si>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</si>
  <si>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</si>
  <si>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</si>
  <si>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</si>
  <si>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</si>
  <si>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</si>
  <si>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</si>
  <si>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</si>
  <si>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</si>
  <si>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</si>
  <si>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</si>
  <si>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</si>
  <si>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</si>
  <si>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</si>
  <si>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</si>
  <si>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</si>
  <si>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</si>
  <si>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</si>
  <si>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</si>
  <si>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</si>
  <si>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</si>
  <si>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</si>
  <si>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</si>
  <si>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</si>
  <si>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</si>
  <si>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</si>
  <si>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</si>
  <si>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</si>
  <si>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</si>
  <si>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</si>
  <si>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</si>
  <si>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</si>
  <si>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</si>
  <si>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</si>
  <si>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</si>
  <si>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</si>
  <si>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</si>
  <si>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</si>
  <si>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</si>
  <si>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</si>
  <si>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</si>
  <si>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</si>
  <si>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</si>
  <si>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</si>
  <si>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</si>
  <si>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</si>
  <si>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</si>
  <si>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</si>
  <si>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</si>
  <si>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</si>
  <si>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</si>
  <si>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</si>
  <si>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</si>
  <si>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</si>
  <si>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</si>
  <si>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</si>
  <si>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</si>
  <si>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</si>
  <si>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</si>
  <si>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</si>
  <si>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</si>
  <si>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</si>
  <si>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</si>
  <si>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</si>
  <si>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</si>
  <si>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</si>
  <si>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</si>
  <si>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</si>
  <si>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</si>
  <si>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</si>
  <si>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</si>
  <si>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</si>
  <si>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</si>
  <si>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</si>
  <si>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</si>
  <si>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</si>
  <si>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</si>
  <si>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</si>
  <si>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</si>
  <si>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</si>
  <si>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</si>
  <si>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</si>
  <si>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</si>
  <si>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</si>
  <si>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</si>
  <si>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</si>
  <si>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</si>
  <si>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</si>
  <si>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</si>
  <si>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</si>
  <si>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</si>
  <si>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</si>
  <si>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</si>
  <si>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</si>
  <si>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</si>
  <si>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</si>
  <si>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</si>
  <si>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</si>
  <si>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</si>
  <si>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</si>
  <si>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</si>
  <si>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</si>
  <si>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</si>
  <si>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</si>
  <si>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</si>
  <si>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</si>
  <si>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</si>
  <si>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</si>
  <si>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</si>
  <si>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</si>
  <si>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</si>
  <si>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</si>
  <si>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</si>
  <si>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</si>
  <si>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</si>
  <si>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</si>
  <si>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</si>
  <si>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</si>
  <si>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</si>
  <si>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</si>
  <si>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</si>
  <si>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</si>
  <si>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</si>
  <si>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</si>
  <si>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</si>
  <si>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</si>
  <si>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</si>
  <si>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</si>
  <si>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</si>
  <si>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</si>
  <si>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</si>
  <si>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</si>
  <si>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</si>
  <si>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</si>
  <si>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</si>
  <si>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</si>
  <si>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</si>
  <si>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</si>
  <si>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</si>
  <si>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</si>
  <si>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</si>
  <si>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</si>
  <si>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</si>
  <si>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</si>
  <si>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</si>
  <si>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</si>
  <si>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</si>
  <si>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</si>
  <si>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</si>
  <si>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</si>
  <si>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</si>
  <si>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</si>
  <si>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</si>
  <si>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</si>
  <si>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</si>
  <si>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</si>
  <si>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</si>
  <si>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</si>
  <si>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</si>
  <si>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</si>
  <si>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</si>
  <si>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</si>
  <si>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</si>
  <si>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</si>
  <si>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</si>
  <si>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</si>
  <si>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</si>
  <si>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</si>
  <si>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</si>
  <si>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</si>
  <si>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</si>
  <si>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</si>
  <si>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</si>
  <si>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</si>
  <si>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</si>
  <si>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</si>
  <si>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</si>
  <si>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</si>
  <si>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</si>
  <si>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</si>
  <si>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</si>
  <si>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</si>
  <si>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</si>
  <si>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</si>
  <si>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</si>
  <si>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</si>
  <si>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</si>
  <si>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</si>
  <si>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</si>
  <si>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</si>
  <si>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</si>
  <si>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</si>
  <si>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</si>
  <si>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</si>
  <si>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</si>
  <si>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</si>
  <si>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</si>
  <si>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</si>
  <si>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</si>
  <si>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</si>
  <si>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</si>
  <si>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</si>
  <si>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</si>
  <si>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</si>
  <si>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</si>
  <si>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</si>
  <si>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</si>
  <si>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</si>
  <si>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</si>
  <si>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</si>
  <si>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</si>
  <si>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</si>
  <si>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</si>
  <si>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</si>
  <si>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</si>
  <si>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</si>
  <si>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</si>
  <si>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</si>
  <si>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</si>
  <si>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</si>
  <si>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</si>
  <si>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</si>
  <si>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</si>
  <si>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</si>
  <si>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</si>
  <si>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</si>
  <si>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</si>
  <si>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</si>
  <si>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</si>
  <si>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</si>
  <si>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</si>
  <si>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</si>
  <si>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</si>
  <si>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</si>
  <si>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</si>
  <si>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</si>
  <si>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</si>
  <si>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</si>
  <si>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</si>
  <si>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</si>
  <si>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</si>
  <si>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</si>
  <si>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</si>
  <si>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</si>
  <si>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</si>
  <si>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</si>
  <si>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</si>
  <si>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</si>
  <si>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</si>
  <si>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</si>
  <si>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</si>
  <si>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</si>
  <si>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</si>
  <si>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</si>
  <si>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</si>
  <si>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</si>
  <si>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</si>
  <si>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</si>
  <si>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</si>
  <si>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</si>
  <si>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</si>
  <si>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</si>
  <si>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</si>
  <si>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</si>
  <si>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</si>
  <si>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</si>
  <si>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</si>
  <si>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</si>
  <si>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</si>
  <si>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</si>
  <si>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</si>
  <si>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</si>
  <si>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</si>
  <si>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</si>
  <si>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</si>
  <si>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</si>
  <si>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</si>
  <si>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</si>
  <si>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</si>
  <si>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</si>
  <si>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</si>
  <si>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</si>
  <si>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</si>
  <si>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</si>
  <si>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</si>
  <si>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</si>
  <si>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</si>
  <si>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</si>
  <si>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</si>
  <si>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</si>
  <si>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</si>
  <si>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</si>
  <si>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</si>
  <si>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</si>
  <si>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</si>
  <si>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</si>
  <si>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</si>
  <si>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</si>
  <si>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</si>
  <si>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</si>
  <si>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</si>
  <si>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</si>
  <si>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</si>
  <si>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</si>
  <si>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</si>
  <si>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</si>
  <si>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</si>
  <si>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</si>
  <si>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</si>
  <si>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</si>
  <si>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</si>
  <si>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</si>
  <si>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</si>
  <si>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</si>
  <si>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</si>
  <si>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</si>
  <si>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</si>
  <si>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</si>
  <si>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</si>
  <si>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</si>
  <si>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</si>
  <si>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</si>
  <si>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</si>
  <si>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</si>
  <si>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</si>
  <si>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</si>
  <si>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</si>
  <si>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</si>
  <si>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</si>
  <si>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</si>
  <si>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</si>
  <si>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</si>
  <si>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</si>
  <si>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</si>
  <si>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</si>
  <si>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</si>
  <si>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</si>
  <si>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</si>
  <si>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</si>
  <si>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</si>
  <si>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</si>
  <si>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</si>
  <si>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</si>
  <si>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</si>
  <si>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</si>
  <si>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</si>
  <si>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</si>
  <si>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</si>
  <si>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</si>
  <si>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</si>
  <si>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</si>
  <si>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</si>
  <si>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</si>
  <si>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</si>
  <si>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</si>
  <si>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</si>
  <si>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</si>
  <si>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</si>
  <si>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</si>
  <si>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</si>
  <si>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</si>
  <si>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</si>
  <si>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</si>
  <si>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</si>
  <si>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</si>
  <si>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</si>
  <si>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</si>
  <si>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</si>
  <si>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</si>
  <si>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</si>
  <si>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</si>
  <si>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</si>
  <si>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</si>
  <si>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</si>
  <si>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</si>
  <si>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</si>
  <si>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</si>
  <si>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</si>
  <si>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</si>
  <si>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</si>
  <si>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</si>
  <si>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</si>
  <si>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</si>
  <si>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</si>
  <si>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</si>
  <si>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</si>
  <si>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</si>
  <si>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</si>
  <si>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</si>
  <si>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</si>
  <si>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</si>
  <si>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</si>
  <si>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</si>
  <si>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</si>
  <si>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</si>
  <si>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</si>
  <si>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</si>
  <si>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</si>
  <si>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</si>
  <si>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</si>
  <si>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</si>
  <si>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</si>
  <si>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</si>
  <si>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</si>
  <si>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</si>
  <si>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</si>
  <si>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</si>
  <si>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</si>
  <si>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</si>
  <si>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</si>
  <si>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</si>
  <si>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</si>
  <si>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</si>
  <si>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</si>
  <si>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</si>
  <si>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</si>
  <si>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</si>
  <si>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</si>
  <si>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</si>
  <si>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</si>
  <si>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</si>
  <si>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</si>
  <si>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</si>
  <si>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</si>
  <si>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</si>
  <si>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</si>
  <si>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</si>
  <si>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</si>
  <si>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</si>
  <si>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</si>
  <si>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</si>
  <si>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</si>
  <si>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</si>
  <si>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</si>
  <si>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</si>
  <si>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</si>
  <si>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</si>
  <si>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</si>
  <si>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</si>
  <si>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</si>
  <si>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</si>
  <si>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</si>
  <si>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</si>
  <si>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</si>
  <si>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</si>
  <si>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</si>
  <si>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</si>
  <si>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</si>
  <si>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</si>
  <si>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</si>
  <si>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</si>
  <si>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</si>
  <si>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</si>
  <si>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</si>
  <si>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</si>
  <si>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</si>
  <si>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</si>
  <si>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</si>
  <si>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</si>
  <si>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</si>
  <si>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</si>
  <si>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</si>
  <si>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</si>
  <si>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</si>
  <si>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</si>
  <si>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</si>
  <si>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</si>
  <si>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</si>
  <si>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</si>
  <si>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</si>
  <si>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</si>
  <si>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</si>
  <si>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</si>
  <si>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</si>
  <si>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</si>
  <si>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</si>
  <si>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</si>
  <si>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</si>
  <si>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</si>
  <si>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</si>
  <si>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</si>
  <si>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</si>
  <si>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</si>
  <si>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</si>
  <si>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</si>
  <si>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</si>
  <si>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</si>
  <si>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</si>
  <si>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</si>
  <si>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</si>
  <si>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</si>
  <si>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</si>
  <si>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</si>
  <si>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</si>
  <si>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</si>
  <si>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</si>
  <si>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</si>
  <si>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</si>
  <si>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</si>
  <si>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</si>
  <si>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</si>
  <si>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</si>
  <si>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</si>
  <si>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</si>
  <si>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</si>
  <si>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</si>
  <si>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</si>
  <si>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</si>
  <si>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</si>
  <si>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</si>
  <si>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</si>
  <si>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</si>
  <si>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</si>
  <si>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</si>
  <si>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</si>
  <si>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</si>
  <si>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</si>
  <si>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</si>
  <si>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</si>
  <si>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</si>
  <si>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</si>
  <si>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</si>
  <si>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</si>
  <si>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</si>
  <si>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</si>
  <si>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</si>
  <si>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</si>
  <si>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</si>
  <si>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</si>
  <si>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</si>
  <si>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</si>
  <si>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</si>
  <si>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</si>
  <si>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</si>
  <si>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</si>
  <si>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</si>
  <si>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</si>
  <si>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</si>
  <si>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</si>
  <si>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</si>
  <si>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</si>
  <si>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</si>
  <si>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</si>
  <si>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</si>
  <si>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</si>
  <si>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</si>
  <si>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</si>
  <si>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</si>
  <si>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</si>
  <si>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</si>
  <si>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</si>
  <si>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</si>
  <si>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</si>
  <si>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</si>
  <si>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</si>
  <si>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</si>
  <si>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</si>
  <si>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</si>
  <si>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</si>
  <si>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</si>
  <si>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</si>
  <si>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</si>
  <si>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</si>
  <si>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</si>
  <si>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</si>
  <si>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</si>
  <si>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</si>
  <si>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</si>
  <si>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</si>
  <si>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</si>
  <si>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</si>
  <si>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</si>
  <si>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</si>
  <si>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</si>
  <si>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</si>
  <si>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</si>
  <si>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</si>
  <si>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</si>
  <si>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</si>
  <si>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</si>
  <si>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</si>
  <si>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</si>
  <si>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</si>
  <si>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</si>
  <si>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</si>
  <si>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</si>
  <si>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</si>
  <si>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</si>
  <si>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</si>
  <si>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</si>
  <si>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</si>
  <si>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</si>
  <si>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</si>
  <si>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</si>
  <si>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</si>
  <si>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</si>
  <si>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</si>
  <si>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</si>
  <si>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</si>
  <si>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</si>
  <si>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</si>
  <si>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</si>
  <si>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</si>
  <si>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</si>
  <si>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</si>
  <si>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</si>
  <si>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</si>
  <si>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</si>
  <si>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</si>
  <si>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</si>
  <si>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</si>
  <si>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</si>
  <si>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</si>
  <si>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</si>
  <si>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</si>
  <si>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</si>
  <si>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</si>
  <si>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</si>
  <si>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</si>
  <si>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</si>
  <si>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</si>
  <si>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</si>
  <si>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</si>
  <si>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</si>
  <si>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</si>
  <si>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</si>
  <si>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</si>
  <si>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</si>
  <si>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</si>
  <si>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</si>
  <si>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</si>
  <si>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</si>
  <si>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</si>
  <si>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</si>
  <si>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</si>
  <si>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</si>
  <si>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</si>
  <si>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</si>
  <si>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</si>
  <si>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</si>
  <si>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</si>
  <si>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</si>
  <si>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</si>
  <si>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</si>
  <si>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</si>
  <si>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</si>
  <si>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</si>
  <si>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</si>
  <si>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</si>
  <si>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</si>
  <si>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</si>
  <si>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</si>
  <si>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</si>
  <si>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</si>
  <si>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</si>
  <si>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</si>
  <si>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</si>
  <si>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</si>
  <si>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</si>
  <si>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</si>
  <si>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</si>
  <si>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</si>
  <si>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</si>
  <si>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</si>
  <si>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</si>
  <si>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</si>
  <si>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</si>
  <si>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</si>
  <si>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</si>
  <si>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</si>
  <si>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</si>
  <si>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</si>
  <si>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</si>
  <si>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</si>
  <si>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</si>
  <si>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</si>
  <si>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</si>
  <si>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</si>
  <si>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</si>
  <si>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</si>
  <si>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</si>
  <si>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</si>
  <si>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</si>
  <si>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</si>
  <si>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</si>
  <si>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</si>
  <si>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</si>
  <si>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</si>
  <si>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</si>
  <si>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</si>
  <si>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</si>
  <si>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</si>
  <si>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</si>
  <si>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</si>
  <si>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</si>
  <si>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</si>
  <si>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</si>
  <si>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</si>
  <si>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</si>
  <si>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</si>
  <si>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</si>
  <si>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</si>
  <si>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</si>
  <si>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</si>
  <si>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</si>
  <si>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</si>
  <si>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</si>
  <si>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</si>
  <si>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</si>
  <si>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</si>
  <si>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</si>
  <si>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</si>
  <si>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</si>
  <si>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</si>
  <si>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</si>
  <si>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</si>
  <si>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</si>
  <si>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</si>
  <si>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</si>
  <si>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</si>
  <si>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</si>
  <si>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</si>
  <si>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</si>
  <si>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</si>
  <si>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</si>
  <si>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</si>
  <si>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</si>
  <si>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</si>
  <si>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</si>
  <si>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</si>
  <si>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</si>
  <si>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</si>
  <si>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</si>
  <si>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</si>
  <si>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</si>
  <si>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</si>
  <si>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</si>
  <si>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</si>
  <si>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</si>
  <si>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</si>
  <si>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</si>
  <si>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</si>
  <si>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</si>
  <si>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</si>
  <si>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</si>
  <si>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</si>
  <si>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</si>
  <si>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</si>
  <si>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</si>
  <si>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</si>
  <si>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</si>
  <si>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</si>
  <si>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</si>
  <si>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</si>
  <si>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</si>
  <si>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</si>
  <si>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</si>
  <si>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</si>
  <si>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</si>
  <si>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</si>
  <si>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</si>
  <si>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</si>
  <si>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</si>
  <si>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</si>
  <si>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</si>
  <si>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</si>
  <si>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</si>
  <si>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</si>
  <si>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</si>
  <si>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</si>
  <si>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</si>
  <si>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</si>
  <si>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</si>
  <si>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</si>
  <si>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</si>
  <si>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</si>
  <si>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</si>
  <si>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</si>
  <si>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</si>
  <si>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</si>
  <si>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</si>
  <si>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</si>
  <si>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</si>
  <si>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</si>
  <si>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</si>
  <si>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</si>
  <si>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</si>
  <si>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</si>
  <si>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</si>
  <si>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</si>
  <si>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</si>
  <si>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</si>
  <si>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</si>
  <si>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</si>
  <si>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</si>
  <si>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</si>
  <si>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</si>
  <si>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</si>
  <si>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</si>
  <si>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</si>
  <si>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</si>
  <si>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</si>
  <si>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</si>
  <si>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</si>
  <si>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</si>
  <si>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</si>
  <si>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</si>
  <si>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</si>
  <si>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</si>
  <si>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</si>
  <si>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</si>
  <si>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</si>
  <si>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</si>
  <si>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</si>
  <si>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</si>
  <si>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</si>
  <si>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</si>
  <si>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</si>
  <si>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</si>
  <si>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</si>
  <si>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</si>
  <si>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</si>
  <si>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</si>
  <si>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</si>
  <si>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</si>
  <si>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</si>
  <si>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</si>
  <si>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</si>
  <si>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</si>
  <si>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</si>
  <si>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</si>
  <si>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</si>
  <si>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</si>
  <si>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</si>
  <si>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</si>
  <si>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</si>
  <si>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</si>
  <si>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</si>
  <si>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</si>
  <si>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</si>
  <si>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</si>
  <si>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</si>
  <si>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</si>
  <si>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</si>
  <si>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</si>
  <si>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</si>
  <si>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</si>
  <si>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</si>
  <si>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</si>
  <si>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</si>
  <si>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</si>
  <si>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</si>
  <si>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</si>
  <si>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</si>
  <si>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</si>
  <si>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</si>
  <si>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</si>
  <si>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</si>
  <si>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</si>
  <si>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</si>
  <si>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</si>
  <si>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</si>
  <si>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</si>
  <si>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</si>
  <si>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</si>
  <si>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</si>
  <si>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</si>
  <si>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</si>
  <si>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</si>
  <si>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</si>
  <si>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</si>
  <si>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</si>
  <si>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</si>
  <si>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</si>
  <si>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</si>
  <si>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</si>
  <si>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</si>
  <si>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</si>
  <si>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</si>
  <si>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</si>
  <si>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</si>
  <si>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</si>
  <si>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</si>
  <si>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</si>
  <si>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</si>
  <si>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</si>
  <si>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</si>
  <si>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</si>
  <si>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</si>
  <si>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</si>
  <si>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</si>
  <si>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</si>
  <si>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</si>
  <si>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</si>
  <si>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</si>
  <si>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</si>
  <si>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</si>
  <si>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</si>
  <si>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</si>
  <si>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</si>
  <si>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</si>
  <si>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</si>
  <si>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</si>
  <si>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</si>
  <si>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</si>
  <si>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</si>
  <si>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</si>
  <si>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</si>
  <si>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</si>
  <si>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</si>
  <si>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</si>
  <si>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</si>
  <si>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</si>
  <si>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</si>
  <si>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</si>
  <si>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</si>
  <si>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</si>
  <si>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</si>
  <si>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</si>
  <si>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</si>
  <si>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</si>
  <si>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</si>
  <si>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</si>
  <si>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</si>
  <si>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</si>
  <si>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</si>
  <si>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</si>
  <si>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</si>
  <si>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</si>
  <si>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</si>
  <si>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</si>
  <si>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</si>
  <si>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</si>
  <si>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</si>
  <si>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</si>
  <si>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</si>
  <si>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</si>
  <si>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</si>
  <si>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</si>
  <si>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</si>
  <si>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</si>
  <si>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</si>
  <si>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</si>
  <si>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</si>
  <si>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</si>
  <si>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</si>
  <si>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</si>
  <si>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</si>
  <si>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</si>
  <si>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</si>
  <si>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</si>
  <si>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</si>
  <si>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</si>
  <si>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</si>
  <si>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</si>
  <si>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</si>
  <si>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</si>
  <si>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</si>
  <si>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</si>
  <si>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</si>
  <si>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</si>
  <si>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</si>
  <si>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</si>
  <si>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</si>
  <si>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</si>
  <si>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</si>
  <si>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</si>
  <si>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</si>
  <si>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</si>
  <si>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</si>
  <si>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</si>
  <si>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</si>
  <si>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</si>
  <si>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</si>
  <si>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</si>
  <si>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</si>
  <si>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</si>
  <si>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</si>
  <si>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</si>
  <si>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</si>
  <si>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</si>
  <si>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</si>
  <si>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</si>
  <si>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</si>
  <si>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</si>
  <si>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</si>
  <si>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</si>
  <si>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</si>
  <si>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</si>
  <si>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</si>
  <si>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</si>
  <si>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</si>
  <si>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</si>
  <si>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</si>
  <si>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</si>
  <si>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</si>
  <si>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</si>
  <si>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</si>
  <si>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</si>
  <si>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</si>
  <si>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</si>
  <si>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</si>
  <si>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</si>
  <si>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</si>
  <si>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</si>
  <si>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</si>
  <si>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</si>
  <si>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</si>
  <si>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</si>
  <si>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</si>
  <si>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</si>
  <si>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</si>
  <si>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</si>
  <si>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</si>
  <si>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</si>
  <si>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</si>
  <si>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</si>
  <si>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</si>
  <si>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</si>
  <si>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</si>
  <si>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</si>
  <si>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</si>
  <si>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</si>
  <si>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</si>
  <si>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</si>
  <si>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</si>
  <si>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</si>
  <si>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</si>
  <si>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</si>
  <si>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</si>
  <si>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</si>
  <si>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</si>
  <si>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</si>
  <si>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</si>
  <si>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</si>
  <si>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</si>
  <si>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</si>
  <si>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</si>
  <si>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</si>
  <si>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</si>
  <si>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</si>
  <si>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</si>
  <si>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</si>
  <si>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</si>
  <si>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</si>
  <si>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</si>
  <si>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</si>
  <si>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</si>
  <si>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</si>
  <si>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</si>
  <si>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</si>
  <si>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</si>
  <si>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</si>
  <si>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</si>
  <si>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</si>
  <si>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</si>
  <si>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</si>
  <si>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</si>
  <si>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</si>
  <si>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</si>
  <si>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</si>
  <si>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</si>
  <si>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</si>
  <si>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</si>
  <si>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</si>
  <si>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</si>
  <si>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</si>
  <si>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</si>
  <si>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</si>
  <si>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</si>
  <si>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</si>
  <si>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</si>
  <si>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</si>
  <si>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</si>
  <si>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</si>
  <si>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</si>
  <si>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</si>
  <si>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</si>
  <si>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</si>
  <si>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</si>
  <si>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</si>
  <si>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</si>
  <si>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</si>
  <si>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</si>
  <si>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</si>
  <si>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</si>
  <si>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</si>
  <si>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</si>
  <si>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</si>
  <si>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</si>
  <si>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</si>
  <si>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</si>
  <si>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</si>
  <si>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</si>
  <si>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</si>
  <si>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</si>
  <si>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</si>
  <si>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</si>
  <si>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</si>
  <si>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</si>
  <si>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</si>
  <si>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</si>
  <si>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</si>
  <si>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</si>
  <si>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</si>
  <si>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</si>
  <si>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</si>
  <si>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</si>
  <si>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</si>
  <si>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</si>
  <si>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</si>
  <si>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</si>
  <si>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</si>
  <si>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</si>
  <si>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</si>
  <si>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</si>
  <si>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</si>
  <si>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</si>
  <si>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</si>
  <si>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</si>
  <si>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</si>
  <si>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</si>
  <si>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</si>
  <si>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</si>
  <si>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</si>
  <si>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</si>
  <si>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</si>
  <si>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</si>
  <si>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</si>
  <si>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</si>
  <si>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</si>
  <si>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</si>
  <si>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</si>
  <si>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</si>
  <si>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</si>
  <si>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</si>
  <si>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</si>
  <si>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</si>
  <si>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</si>
  <si>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</si>
  <si>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</si>
  <si>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</si>
  <si>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</si>
  <si>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</si>
  <si>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</si>
  <si>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</si>
  <si>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</si>
  <si>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</si>
  <si>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</si>
  <si>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</si>
  <si>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</si>
  <si>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</si>
  <si>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</si>
  <si>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</si>
  <si>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</si>
  <si>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</si>
  <si>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</si>
  <si>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</si>
  <si>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</si>
  <si>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</si>
  <si>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</si>
  <si>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</si>
  <si>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</si>
  <si>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</si>
  <si>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</si>
  <si>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</si>
  <si>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</si>
  <si>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</si>
  <si>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</si>
  <si>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</si>
  <si>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</si>
  <si>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</si>
  <si>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</si>
  <si>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</si>
  <si>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</si>
  <si>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</si>
  <si>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</si>
  <si>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</si>
  <si>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</si>
  <si>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</si>
  <si>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</si>
  <si>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</si>
  <si>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</si>
  <si>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</si>
  <si>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</si>
  <si>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</si>
  <si>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</si>
  <si>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</si>
  <si>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</si>
  <si>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</si>
  <si>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</si>
  <si>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</si>
  <si>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</si>
  <si>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</si>
  <si>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</si>
  <si>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</si>
  <si>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</si>
  <si>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</si>
  <si>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</si>
  <si>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</si>
  <si>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</si>
  <si>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</si>
  <si>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</si>
  <si>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</si>
  <si>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</si>
  <si>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</si>
  <si>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</si>
  <si>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</si>
  <si>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</si>
  <si>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</si>
  <si>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</si>
  <si>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</si>
  <si>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</si>
  <si>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</si>
  <si>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</si>
  <si>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</si>
  <si>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</si>
  <si>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</si>
  <si>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</si>
  <si>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</si>
  <si>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</si>
  <si>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</si>
  <si>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</si>
  <si>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</si>
  <si>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</si>
  <si>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</si>
  <si>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</si>
  <si>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</si>
  <si>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</si>
  <si>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</si>
  <si>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</si>
  <si>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</si>
  <si>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</si>
  <si>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</si>
  <si>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</si>
  <si>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</si>
  <si>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</si>
  <si>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</si>
  <si>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</si>
  <si>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</si>
  <si>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</si>
  <si>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</si>
  <si>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</si>
  <si>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</si>
  <si>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</si>
  <si>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</si>
  <si>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</si>
  <si>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</si>
  <si>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</si>
  <si>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</si>
  <si>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</si>
  <si>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</si>
  <si>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</si>
  <si>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</si>
  <si>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</si>
  <si>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</si>
  <si>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</si>
  <si>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</si>
  <si>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</si>
  <si>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</si>
  <si>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</si>
  <si>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</si>
  <si>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</si>
  <si>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</si>
  <si>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</si>
  <si>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</si>
  <si>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</si>
  <si>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</si>
  <si>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</si>
  <si>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</si>
  <si>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</si>
  <si>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</si>
  <si>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</si>
  <si>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</si>
  <si>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</si>
  <si>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</si>
  <si>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</si>
  <si>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</si>
  <si>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</si>
  <si>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</si>
  <si>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</si>
  <si>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</si>
  <si>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</si>
  <si>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</si>
  <si>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</si>
  <si>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</si>
  <si>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</si>
  <si>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</si>
  <si>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</si>
  <si>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</si>
  <si>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</si>
  <si>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</si>
  <si>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</si>
  <si>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</si>
  <si>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</si>
  <si>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</si>
  <si>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</si>
  <si>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</si>
  <si>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</si>
  <si>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</si>
  <si>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</si>
  <si>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</si>
  <si>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</si>
  <si>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</si>
  <si>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</si>
  <si>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</si>
  <si>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</si>
  <si>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</si>
  <si>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</si>
  <si>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</si>
  <si>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</si>
  <si>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</si>
  <si>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</si>
  <si>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</si>
  <si>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</si>
  <si>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</si>
  <si>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</si>
  <si>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</si>
  <si>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</si>
  <si>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</si>
  <si>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</si>
  <si>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</si>
  <si>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</si>
  <si>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</si>
  <si>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</si>
  <si>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</si>
  <si>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</si>
  <si>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</si>
  <si>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</si>
  <si>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</si>
  <si>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</si>
  <si>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</si>
  <si>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</si>
  <si>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</si>
  <si>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</si>
  <si>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</si>
  <si>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</si>
  <si>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</si>
  <si>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</si>
  <si>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</si>
  <si>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</si>
  <si>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</si>
  <si>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</si>
  <si>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</si>
  <si>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</si>
  <si>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</si>
  <si>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</si>
  <si>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</si>
  <si>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</si>
  <si>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</si>
  <si>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</si>
  <si>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</si>
  <si>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</si>
  <si>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</si>
  <si>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</si>
  <si>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</si>
  <si>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</si>
  <si>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</si>
  <si>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</si>
  <si>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</si>
  <si>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</si>
  <si>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</si>
  <si>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</si>
  <si>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</si>
  <si>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</si>
  <si>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</si>
  <si>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</si>
  <si>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</si>
  <si>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</si>
  <si>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</si>
  <si>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</si>
  <si>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</si>
  <si>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</si>
  <si>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</si>
  <si>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</si>
  <si>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</si>
  <si>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</si>
  <si>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</si>
  <si>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</si>
  <si>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</si>
  <si>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</si>
  <si>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</si>
  <si>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</si>
  <si>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</si>
  <si>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</si>
  <si>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</si>
  <si>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</si>
  <si>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</si>
  <si>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</si>
  <si>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</si>
  <si>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</si>
  <si>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</si>
  <si>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</si>
  <si>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</si>
  <si>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</si>
  <si>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</si>
  <si>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</si>
  <si>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</si>
  <si>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</si>
  <si>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</si>
  <si>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</si>
  <si>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</si>
  <si>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</si>
  <si>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</si>
  <si>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</si>
  <si>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</si>
  <si>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</si>
  <si>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</si>
  <si>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</si>
  <si>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</si>
  <si>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</si>
  <si>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</si>
  <si>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</si>
  <si>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</si>
  <si>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</si>
  <si>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</si>
  <si>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</si>
  <si>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</si>
  <si>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</si>
  <si>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</si>
  <si>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</si>
  <si>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</si>
  <si>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</si>
  <si>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</si>
  <si>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</si>
  <si>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</si>
  <si>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</si>
  <si>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</si>
  <si>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</si>
  <si>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</si>
  <si>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</si>
  <si>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</si>
  <si>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</si>
  <si>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</si>
  <si>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</si>
  <si>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</si>
  <si>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</si>
  <si>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</si>
  <si>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</si>
  <si>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</si>
  <si>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</si>
  <si>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</si>
  <si>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</si>
  <si>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</si>
  <si>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</si>
  <si>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</si>
  <si>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</si>
  <si>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</si>
  <si>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</si>
  <si>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</si>
  <si>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</si>
  <si>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</si>
  <si>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</si>
  <si>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</si>
  <si>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</si>
  <si>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</si>
  <si>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</si>
  <si>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</si>
  <si>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</si>
  <si>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</si>
  <si>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</si>
  <si>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</si>
  <si>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</si>
  <si>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</si>
  <si>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</si>
  <si>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</si>
  <si>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</si>
  <si>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</si>
  <si>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</si>
  <si>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</si>
  <si>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</si>
  <si>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</si>
  <si>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</si>
  <si>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</si>
  <si>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</si>
  <si>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</si>
  <si>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</si>
  <si>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</si>
  <si>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</si>
  <si>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</si>
  <si>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</si>
  <si>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</si>
  <si>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</si>
  <si>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</si>
  <si>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</si>
  <si>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</si>
  <si>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</si>
  <si>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</si>
  <si>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</si>
  <si>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</si>
  <si>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</si>
  <si>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</si>
  <si>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</si>
  <si>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</si>
  <si>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</si>
  <si>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</si>
  <si>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</si>
  <si>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</si>
  <si>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</si>
  <si>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</si>
  <si>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</si>
  <si>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</si>
  <si>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</si>
  <si>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</si>
  <si>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</si>
  <si>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</si>
  <si>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</si>
  <si>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</si>
  <si>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</si>
  <si>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</si>
  <si>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</si>
  <si>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</si>
  <si>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</si>
  <si>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</si>
  <si>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</si>
  <si>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</si>
  <si>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</si>
  <si>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</si>
  <si>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</si>
  <si>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</si>
  <si>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</si>
  <si>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</si>
  <si>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</si>
  <si>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</si>
  <si>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</si>
  <si>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</si>
  <si>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</si>
  <si>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</si>
  <si>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</si>
  <si>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</si>
  <si>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</si>
  <si>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</si>
  <si>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</si>
  <si>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</si>
  <si>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</si>
  <si>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</si>
  <si>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</si>
  <si>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</si>
  <si>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</si>
  <si>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</si>
  <si>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</si>
  <si>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</si>
  <si>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</si>
  <si>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</si>
  <si>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</si>
  <si>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</si>
  <si>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</si>
  <si>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</si>
  <si>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</si>
  <si>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</si>
  <si>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</si>
  <si>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</si>
  <si>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</si>
  <si>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</si>
  <si>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</si>
  <si>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</si>
  <si>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</si>
  <si>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</si>
  <si>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</si>
  <si>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</si>
  <si>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</si>
  <si>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</si>
  <si>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</si>
  <si>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</si>
  <si>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</si>
  <si>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</si>
  <si>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</si>
  <si>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</si>
  <si>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</si>
  <si>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</si>
  <si>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</si>
  <si>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</si>
  <si>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</si>
  <si>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</si>
  <si>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</si>
  <si>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</si>
  <si>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</si>
  <si>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</si>
  <si>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</si>
  <si>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</si>
  <si>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</si>
  <si>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</si>
  <si>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</si>
  <si>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</si>
  <si>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</si>
  <si>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</si>
  <si>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</si>
  <si>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</si>
  <si>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</si>
  <si>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</si>
  <si>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</si>
  <si>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</si>
  <si>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</si>
  <si>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</si>
  <si>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</si>
  <si>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</si>
  <si>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</si>
  <si>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</si>
  <si>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</si>
  <si>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</si>
  <si>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</si>
  <si>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</si>
  <si>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</si>
  <si>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</si>
  <si>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</si>
  <si>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</si>
  <si>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</si>
  <si>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</si>
  <si>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</si>
  <si>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</si>
  <si>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</si>
  <si>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</si>
  <si>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</si>
  <si>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</si>
  <si>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</si>
  <si>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</si>
  <si>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</si>
  <si>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</si>
  <si>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</si>
  <si>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</si>
  <si>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</si>
  <si>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</si>
  <si>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</si>
  <si>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</si>
  <si>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</si>
  <si>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</si>
  <si>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</si>
  <si>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</si>
  <si>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</si>
  <si>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</si>
  <si>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</si>
  <si>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</si>
  <si>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</si>
  <si>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</si>
  <si>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</si>
  <si>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</si>
  <si>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</si>
  <si>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</si>
  <si>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</si>
  <si>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</si>
  <si>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</si>
  <si>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</si>
  <si>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</si>
  <si>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</si>
  <si>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</si>
  <si>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</si>
  <si>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</si>
  <si>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</si>
  <si>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</si>
  <si>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</si>
  <si>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</si>
  <si>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</si>
  <si>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</si>
  <si>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</si>
  <si>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</si>
  <si>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</si>
  <si>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</si>
  <si>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</si>
  <si>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</si>
  <si>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</si>
  <si>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</si>
  <si>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</si>
  <si>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</si>
  <si>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</si>
  <si>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</si>
  <si>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</si>
  <si>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</si>
  <si>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</si>
  <si>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</si>
  <si>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</si>
  <si>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</si>
  <si>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</si>
  <si>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</si>
  <si>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</si>
  <si>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</si>
  <si>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</si>
  <si>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</si>
  <si>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</si>
  <si>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</si>
  <si>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</si>
  <si>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</si>
  <si>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</si>
  <si>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</si>
  <si>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</si>
  <si>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</si>
  <si>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</si>
  <si>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</si>
  <si>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</si>
  <si>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</si>
  <si>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</si>
  <si>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</si>
  <si>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</si>
  <si>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</si>
  <si>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</si>
  <si>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</si>
  <si>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</si>
  <si>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</si>
  <si>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</si>
  <si>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</si>
  <si>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</si>
  <si>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</si>
  <si>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</si>
  <si>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</si>
  <si>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</si>
  <si>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</si>
  <si>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</si>
  <si>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</si>
  <si>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</si>
  <si>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</si>
  <si>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</si>
  <si>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</si>
  <si>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</si>
  <si>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</si>
  <si>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</si>
  <si>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</si>
  <si>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</si>
  <si>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</si>
  <si>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</si>
  <si>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</si>
  <si>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</si>
  <si>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</si>
  <si>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</si>
  <si>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</si>
  <si>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</si>
  <si>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</si>
  <si>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</si>
  <si>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</si>
  <si>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</si>
  <si>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</si>
  <si>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</si>
  <si>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</si>
  <si>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</si>
  <si>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</si>
  <si>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</si>
  <si>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</si>
  <si>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</si>
  <si>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</si>
  <si>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</si>
  <si>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</si>
  <si>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</si>
  <si>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</si>
  <si>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</si>
  <si>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</si>
  <si>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</si>
  <si>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</si>
  <si>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</si>
  <si>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</si>
  <si>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</si>
  <si>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</si>
  <si>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</si>
  <si>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</si>
  <si>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</si>
  <si>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</si>
  <si>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</si>
  <si>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</si>
  <si>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</si>
  <si>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</si>
  <si>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</si>
  <si>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</si>
  <si>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</si>
  <si>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</si>
  <si>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</si>
  <si>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</si>
  <si>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</si>
  <si>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</si>
  <si>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</si>
  <si>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</si>
  <si>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</si>
  <si>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</si>
  <si>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</si>
  <si>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</si>
  <si>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</si>
  <si>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</si>
  <si>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</si>
  <si>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</si>
  <si>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</si>
  <si>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</si>
  <si>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</si>
  <si>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</si>
  <si>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</si>
  <si>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</si>
  <si>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</si>
  <si>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</si>
  <si>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</si>
  <si>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</si>
  <si>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</si>
  <si>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</si>
  <si>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</si>
  <si>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</si>
  <si>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</si>
  <si>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</si>
  <si>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</si>
  <si>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</si>
  <si>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</si>
  <si>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</si>
  <si>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</si>
  <si>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</si>
  <si>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</si>
  <si>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</si>
  <si>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</si>
  <si>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</si>
  <si>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</si>
  <si>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</si>
  <si>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</si>
  <si>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</si>
  <si>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</si>
  <si>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</si>
  <si>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</si>
  <si>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</si>
  <si>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</si>
  <si>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</si>
  <si>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</si>
  <si>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</si>
  <si>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</si>
  <si>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</si>
  <si>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</si>
  <si>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</si>
  <si>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</si>
  <si>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</si>
  <si>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</si>
  <si>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</si>
  <si>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</si>
  <si>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</si>
  <si>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</si>
  <si>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</si>
  <si>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</si>
  <si>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</si>
  <si>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</si>
  <si>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</si>
  <si>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</si>
  <si>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</si>
  <si>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</si>
  <si>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</si>
  <si>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</si>
  <si>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</si>
  <si>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</si>
  <si>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</si>
  <si>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</si>
  <si>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</si>
  <si>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</si>
  <si>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</si>
  <si>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</si>
  <si>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</si>
  <si>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</si>
  <si>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</si>
  <si>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</si>
  <si>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</si>
  <si>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</si>
  <si>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</si>
  <si>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</si>
  <si>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</si>
  <si>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</si>
  <si>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</si>
  <si>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</si>
  <si>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</si>
  <si>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</si>
  <si>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</si>
  <si>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</si>
  <si>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</si>
  <si>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</si>
  <si>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</si>
  <si>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</si>
  <si>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</si>
  <si>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</si>
  <si>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</si>
  <si>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</si>
  <si>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</si>
  <si>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</si>
  <si>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</si>
  <si>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</si>
  <si>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</si>
  <si>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</si>
  <si>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</si>
  <si>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</si>
  <si>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</si>
  <si>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</si>
  <si>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</si>
  <si>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</si>
  <si>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</si>
  <si>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</si>
  <si>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</si>
  <si>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</si>
  <si>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</si>
  <si>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</si>
  <si>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</si>
  <si>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</si>
  <si>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</si>
  <si>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</si>
  <si>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</si>
  <si>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</si>
  <si>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</si>
  <si>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</si>
  <si>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</si>
  <si>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</si>
  <si>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</si>
  <si>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</si>
  <si>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</si>
  <si>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</si>
  <si>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</si>
  <si>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</si>
  <si>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</si>
  <si>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</si>
  <si>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</si>
  <si>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</si>
  <si>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</si>
  <si>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</si>
  <si>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</si>
  <si>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</si>
  <si>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</si>
  <si>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</si>
  <si>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</si>
  <si>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</si>
  <si>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</si>
  <si>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</si>
  <si>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</si>
  <si>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</si>
  <si>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</si>
  <si>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</si>
  <si>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</si>
  <si>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</si>
  <si>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</si>
  <si>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</si>
  <si>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</si>
  <si>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</si>
  <si>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</si>
  <si>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</si>
  <si>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</si>
  <si>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</si>
  <si>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</si>
  <si>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</si>
  <si>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</si>
  <si>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</si>
  <si>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</si>
  <si>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</si>
  <si>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</si>
  <si>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</si>
  <si>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</si>
  <si>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</si>
  <si>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</si>
  <si>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</si>
  <si>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</si>
  <si>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</si>
  <si>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</si>
  <si>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</si>
  <si>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</si>
  <si>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</si>
  <si>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</si>
  <si>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</si>
  <si>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</si>
  <si>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</si>
  <si>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</si>
  <si>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</si>
  <si>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</si>
  <si>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</si>
  <si>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</si>
  <si>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</si>
  <si>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</si>
  <si>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</si>
  <si>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</si>
  <si>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</si>
  <si>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</si>
  <si>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</si>
  <si>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</si>
  <si>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</si>
  <si>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</si>
  <si>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</si>
  <si>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</si>
  <si>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</si>
  <si>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</si>
  <si>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</si>
  <si>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</si>
  <si>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</si>
  <si>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</si>
  <si>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</si>
  <si>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</si>
  <si>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</si>
  <si>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</si>
  <si>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</si>
  <si>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</si>
  <si>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</si>
  <si>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</si>
  <si>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</si>
  <si>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</si>
  <si>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</si>
  <si>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</si>
  <si>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</si>
  <si>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</si>
  <si>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</si>
  <si>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</si>
  <si>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</si>
  <si>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</si>
  <si>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</si>
  <si>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</si>
  <si>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</si>
  <si>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</si>
  <si>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</si>
  <si>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</si>
  <si>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</si>
  <si>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</si>
  <si>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</si>
  <si>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</si>
  <si>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</si>
  <si>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</si>
  <si>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</si>
  <si>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</si>
  <si>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</si>
  <si>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</si>
  <si>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</si>
  <si>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</si>
  <si>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</si>
  <si>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</si>
  <si>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</si>
  <si>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</si>
  <si>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</si>
  <si>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</si>
  <si>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</si>
  <si>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</si>
  <si>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</si>
  <si>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</si>
  <si>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</si>
  <si>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</si>
  <si>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</si>
  <si>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</si>
  <si>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</si>
  <si>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</si>
  <si>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</si>
  <si>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</si>
  <si>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</si>
  <si>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</si>
  <si>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</si>
  <si>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</si>
  <si>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</si>
  <si>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</si>
  <si>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</si>
  <si>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</si>
  <si>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</si>
  <si>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</si>
  <si>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</si>
  <si>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</si>
  <si>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</si>
  <si>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</si>
  <si>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</si>
  <si>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</si>
  <si>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</si>
  <si>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</si>
  <si>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</si>
  <si>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</si>
  <si>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</si>
  <si>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</si>
  <si>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</si>
  <si>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</si>
  <si>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</si>
  <si>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</si>
  <si>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</si>
  <si>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</si>
  <si>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</si>
  <si>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</si>
  <si>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</si>
  <si>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</si>
  <si>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</si>
  <si>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</si>
  <si>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</si>
  <si>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</si>
  <si>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</si>
  <si>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</si>
  <si>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</si>
  <si>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</si>
  <si>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</si>
  <si>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</si>
  <si>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</si>
  <si>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</si>
  <si>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</si>
  <si>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</si>
  <si>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</si>
  <si>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</si>
  <si>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</si>
  <si>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</si>
  <si>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</si>
  <si>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</si>
  <si>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</si>
  <si>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</si>
  <si>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</si>
  <si>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</si>
  <si>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</si>
  <si>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</si>
  <si>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</si>
  <si>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</si>
  <si>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</si>
  <si>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</si>
  <si>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</si>
  <si>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</si>
  <si>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</si>
  <si>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</si>
  <si>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</si>
  <si>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</si>
  <si>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</si>
  <si>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</si>
  <si>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</si>
  <si>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</si>
  <si>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</si>
  <si>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</si>
  <si>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</si>
  <si>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</si>
  <si>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</si>
  <si>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</si>
  <si>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</si>
  <si>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</si>
  <si>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</si>
  <si>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</si>
  <si>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</si>
  <si>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</si>
  <si>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</si>
  <si>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</si>
  <si>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</si>
  <si>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</si>
  <si>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</si>
  <si>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</si>
  <si>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</si>
  <si>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</si>
  <si>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</si>
  <si>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</si>
  <si>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</si>
  <si>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</si>
  <si>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</si>
  <si>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</si>
  <si>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</si>
  <si>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</si>
  <si>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</si>
  <si>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</si>
  <si>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</si>
  <si>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</si>
  <si>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</si>
  <si>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</si>
  <si>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</si>
  <si>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</si>
  <si>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</si>
  <si>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</si>
  <si>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</si>
  <si>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</si>
  <si>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</si>
  <si>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</si>
  <si>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</si>
  <si>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</si>
  <si>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</si>
  <si>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</si>
  <si>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</si>
  <si>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</si>
  <si>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</si>
  <si>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</si>
  <si>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</si>
  <si>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</si>
  <si>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</si>
  <si>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</si>
  <si>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</si>
  <si>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</si>
  <si>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</si>
  <si>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</si>
  <si>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</si>
  <si>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</si>
  <si>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</si>
  <si>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</si>
  <si>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</si>
  <si>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</si>
  <si>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</si>
  <si>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</si>
  <si>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</si>
  <si>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</si>
  <si>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</si>
  <si>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</si>
  <si>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</si>
  <si>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</si>
  <si>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</si>
  <si>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</si>
  <si>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</si>
  <si>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</si>
  <si>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</si>
  <si>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</si>
  <si>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</si>
  <si>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</si>
  <si>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</si>
  <si>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</si>
  <si>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</si>
  <si>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</si>
  <si>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</si>
  <si>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</si>
  <si>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</si>
  <si>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</si>
  <si>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</si>
  <si>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</si>
  <si>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</si>
  <si>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</si>
  <si>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</si>
  <si>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</si>
  <si>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</si>
  <si>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</si>
  <si>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</si>
  <si>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</si>
  <si>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</si>
  <si>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</si>
  <si>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</si>
  <si>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</si>
  <si>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</si>
  <si>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</si>
  <si>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</si>
  <si>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</si>
  <si>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</si>
  <si>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</si>
  <si>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</si>
  <si>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</si>
  <si>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</si>
  <si>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</si>
  <si>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</si>
  <si>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</si>
  <si>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</si>
  <si>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</si>
  <si>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</si>
  <si>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</si>
  <si>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</si>
  <si>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</si>
  <si>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</si>
  <si>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</si>
  <si>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</si>
  <si>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</si>
  <si>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</si>
  <si>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</si>
  <si>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</si>
  <si>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</si>
  <si>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</si>
  <si>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</si>
  <si>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</si>
  <si>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</si>
  <si>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</si>
  <si>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</si>
  <si>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</si>
  <si>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</si>
  <si>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</si>
  <si>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</si>
  <si>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</si>
  <si>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</si>
  <si>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</si>
  <si>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</si>
  <si>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</si>
  <si>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</si>
  <si>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</si>
  <si>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</si>
  <si>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</si>
  <si>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</si>
  <si>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</si>
  <si>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</si>
  <si>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</si>
  <si>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</si>
  <si>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</si>
  <si>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</si>
  <si>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</si>
  <si>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</si>
  <si>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</si>
  <si>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</si>
  <si>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</si>
  <si>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</si>
  <si>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</si>
  <si>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</si>
  <si>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</si>
  <si>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</si>
  <si>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</si>
  <si>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</si>
  <si>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</si>
  <si>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</si>
  <si>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</si>
  <si>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</si>
  <si>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</si>
  <si>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</si>
  <si>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</si>
  <si>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</si>
  <si>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</si>
  <si>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</si>
  <si>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</si>
  <si>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</si>
  <si>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</si>
  <si>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</si>
  <si>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</si>
  <si>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</si>
  <si>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</si>
  <si>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</si>
  <si>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</si>
  <si>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</si>
  <si>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</si>
  <si>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</si>
  <si>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</si>
  <si>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</si>
  <si>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</si>
  <si>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</si>
  <si>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</si>
  <si>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</si>
  <si>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</si>
  <si>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</si>
  <si>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</si>
  <si>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</si>
  <si>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</si>
  <si>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</si>
  <si>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</si>
  <si>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</si>
  <si>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</si>
  <si>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</si>
  <si>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</si>
  <si>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</si>
  <si>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</si>
  <si>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</si>
  <si>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</si>
  <si>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</si>
  <si>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</si>
  <si>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</si>
  <si>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</si>
  <si>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</si>
  <si>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</si>
  <si>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</si>
  <si>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</si>
  <si>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</si>
  <si>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</si>
  <si>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</si>
  <si>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</si>
  <si>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</si>
  <si>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</si>
  <si>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</si>
  <si>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</si>
  <si>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</si>
  <si>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</si>
  <si>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</si>
  <si>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</si>
  <si>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</si>
  <si>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</si>
  <si>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</si>
  <si>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</si>
  <si>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</si>
  <si>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</si>
  <si>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</si>
  <si>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</si>
  <si>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</si>
  <si>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</si>
  <si>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</si>
  <si>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</si>
  <si>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</si>
  <si>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</si>
  <si>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</si>
  <si>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</si>
  <si>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</si>
  <si>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</si>
  <si>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</si>
  <si>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</si>
  <si>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</si>
  <si>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</si>
  <si>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</si>
  <si>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</si>
  <si>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</si>
  <si>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</si>
  <si>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</si>
  <si>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</si>
  <si>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</si>
  <si>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</si>
  <si>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</si>
  <si>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</si>
  <si>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</si>
  <si>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</si>
  <si>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</si>
  <si>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</si>
  <si>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</si>
  <si>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</si>
  <si>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</si>
  <si>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</si>
  <si>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</si>
  <si>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</si>
  <si>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</si>
  <si>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</si>
  <si>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</si>
  <si>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</si>
  <si>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</si>
  <si>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</si>
  <si>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</si>
  <si>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</si>
  <si>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</si>
  <si>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</si>
  <si>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</si>
  <si>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</si>
  <si>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</si>
  <si>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</si>
  <si>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</si>
  <si>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</si>
  <si>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</si>
  <si>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</si>
  <si>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</si>
  <si>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</si>
  <si>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</si>
  <si>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</si>
  <si>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</si>
  <si>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</si>
  <si>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</si>
  <si>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</si>
  <si>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</si>
  <si>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</si>
  <si>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</si>
  <si>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</si>
  <si>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</si>
  <si>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</si>
  <si>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</si>
  <si>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</si>
  <si>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</si>
  <si>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</si>
  <si>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</si>
  <si>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</si>
  <si>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</si>
  <si>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</si>
  <si>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</si>
  <si>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</si>
  <si>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</si>
  <si>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</si>
  <si>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</si>
  <si>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</si>
  <si>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</si>
  <si>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</si>
  <si>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</si>
  <si>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</si>
  <si>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</si>
  <si>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</si>
  <si>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</si>
  <si>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</si>
  <si>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</si>
  <si>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</si>
  <si>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</si>
  <si>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</si>
  <si>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</si>
  <si>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</si>
  <si>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</si>
  <si>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</si>
  <si>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</si>
  <si>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</si>
  <si>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</si>
  <si>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</si>
  <si>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</si>
  <si>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</si>
  <si>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</si>
  <si>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</si>
  <si>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</si>
  <si>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</si>
  <si>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</si>
  <si>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</si>
  <si>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</si>
  <si>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</si>
  <si>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</si>
  <si>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</si>
  <si>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</si>
  <si>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</si>
  <si>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</si>
  <si>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</si>
  <si>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</si>
  <si>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</si>
  <si>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</si>
  <si>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</si>
  <si>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</si>
  <si>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</si>
  <si>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</si>
  <si>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</si>
  <si>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</si>
  <si>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</si>
  <si>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</si>
  <si>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</si>
  <si>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</si>
  <si>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</si>
  <si>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</si>
  <si>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</si>
  <si>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</si>
  <si>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</si>
  <si>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</si>
  <si>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</si>
  <si>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</si>
  <si>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</si>
  <si>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</si>
  <si>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</si>
  <si>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</si>
  <si>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</si>
  <si>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</si>
  <si>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</si>
  <si>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</si>
  <si>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</si>
  <si>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</si>
  <si>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</si>
  <si>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</si>
  <si>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</si>
  <si>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</si>
  <si>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</si>
  <si>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</si>
  <si>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</si>
  <si>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</si>
  <si>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</si>
  <si>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</si>
  <si>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</si>
  <si>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</si>
  <si>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</si>
  <si>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</si>
  <si>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</si>
  <si>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</si>
  <si>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</si>
  <si>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</si>
  <si>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</si>
  <si>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</si>
  <si>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</si>
  <si>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</si>
  <si>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</si>
  <si>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</si>
  <si>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</si>
  <si>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</si>
  <si>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</si>
  <si>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</si>
  <si>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</si>
  <si>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</si>
  <si>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</si>
  <si>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</si>
  <si>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</si>
  <si>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</si>
  <si>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</si>
  <si>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</si>
  <si>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</si>
  <si>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</si>
  <si>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</si>
  <si>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</si>
  <si>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</si>
  <si>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</si>
  <si>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</si>
  <si>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</si>
  <si>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</si>
  <si>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</si>
  <si>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</si>
  <si>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</si>
  <si>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</si>
  <si>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</si>
  <si>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</si>
  <si>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</si>
  <si>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</si>
  <si>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</si>
  <si>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</si>
  <si>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</si>
  <si>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</si>
  <si>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</si>
  <si>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</si>
  <si>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</si>
  <si>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</si>
  <si>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</si>
  <si>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</si>
  <si>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</si>
  <si>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</si>
  <si>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</si>
  <si>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</si>
  <si>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</si>
  <si>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</si>
  <si>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</si>
  <si>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</si>
  <si>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</si>
  <si>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</si>
  <si>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</si>
  <si>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</si>
  <si>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</si>
  <si>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</si>
  <si>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</si>
  <si>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</si>
  <si>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</si>
  <si>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</si>
  <si>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</si>
  <si>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</si>
  <si>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</si>
  <si>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</si>
  <si>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</si>
  <si>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</si>
  <si>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</si>
  <si>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</si>
  <si>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</si>
  <si>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</si>
  <si>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</si>
  <si>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</si>
  <si>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</si>
  <si>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</si>
  <si>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</si>
  <si>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</si>
  <si>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</si>
  <si>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</si>
  <si>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</si>
  <si>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</si>
  <si>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</si>
  <si>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</si>
  <si>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</si>
  <si>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</si>
  <si>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</si>
  <si>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</si>
  <si>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</si>
  <si>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</si>
  <si>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</si>
  <si>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</si>
  <si>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</si>
  <si>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</si>
  <si>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</si>
  <si>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</si>
  <si>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</si>
  <si>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</si>
  <si>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</si>
  <si>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</si>
  <si>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</si>
  <si>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</si>
  <si>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</si>
  <si>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</si>
  <si>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</si>
  <si>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</si>
  <si>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</si>
  <si>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</si>
  <si>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</si>
  <si>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</si>
  <si>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</si>
  <si>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</si>
  <si>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</si>
  <si>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</si>
  <si>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</si>
  <si>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</si>
  <si>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</si>
  <si>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</si>
  <si>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</si>
  <si>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</si>
  <si>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</si>
  <si>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</si>
  <si>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</si>
  <si>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</si>
  <si>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</si>
  <si>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</si>
  <si>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</si>
  <si>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</si>
  <si>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</si>
  <si>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</si>
  <si>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</si>
  <si>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</si>
  <si>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</si>
  <si>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</si>
  <si>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</si>
  <si>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</si>
  <si>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</si>
  <si>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</si>
  <si>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</si>
  <si>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</si>
  <si>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</si>
  <si>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</si>
  <si>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</si>
  <si>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</si>
  <si>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</si>
  <si>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</si>
  <si>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</si>
  <si>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</si>
  <si>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</si>
  <si>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</si>
  <si>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</si>
  <si>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</si>
  <si>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</si>
  <si>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</si>
  <si>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</si>
  <si>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</si>
  <si>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</si>
  <si>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</si>
  <si>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</si>
  <si>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</si>
  <si>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</si>
  <si>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</si>
  <si>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</si>
  <si>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</si>
  <si>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</si>
  <si>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</si>
  <si>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</si>
  <si>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</si>
  <si>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</si>
  <si>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</si>
  <si>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</si>
  <si>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</si>
  <si>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</si>
  <si>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</si>
  <si>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</si>
  <si>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</si>
  <si>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</si>
  <si>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</si>
  <si>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</si>
  <si>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</si>
  <si>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</si>
  <si>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</si>
  <si>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</si>
  <si>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</si>
  <si>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</si>
  <si>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</si>
  <si>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</si>
  <si>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</si>
  <si>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</si>
  <si>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</si>
  <si>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</si>
  <si>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</si>
  <si>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</si>
  <si>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</si>
  <si>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</si>
  <si>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</si>
  <si>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</si>
  <si>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</si>
  <si>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</si>
  <si>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</si>
  <si>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</si>
  <si>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</si>
  <si>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</si>
  <si>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</si>
  <si>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</si>
  <si>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</si>
  <si>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</si>
  <si>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</si>
  <si>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</si>
  <si>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</si>
  <si>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</si>
  <si>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</si>
  <si>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</si>
  <si>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</si>
  <si>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</si>
  <si>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</si>
  <si>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</si>
  <si>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</si>
  <si>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</si>
  <si>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</si>
  <si>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</si>
  <si>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</si>
  <si>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</si>
  <si>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</si>
  <si>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</si>
  <si>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</si>
  <si>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</si>
  <si>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</si>
  <si>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</si>
  <si>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</si>
  <si>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</si>
  <si>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</si>
  <si>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</si>
  <si>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</si>
  <si>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</si>
  <si>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</si>
  <si>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</si>
  <si>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</si>
  <si>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</si>
  <si>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</si>
  <si>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</si>
  <si>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</si>
  <si>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</si>
  <si>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</si>
  <si>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</si>
  <si>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</si>
  <si>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</si>
  <si>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</si>
  <si>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</si>
  <si>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</si>
  <si>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</si>
  <si>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</si>
  <si>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</si>
  <si>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</si>
  <si>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</si>
  <si>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</si>
  <si>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</si>
  <si>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</si>
  <si>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</si>
  <si>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</si>
  <si>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</si>
  <si>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</si>
  <si>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</si>
  <si>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</si>
  <si>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</si>
  <si>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</si>
  <si>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</si>
  <si>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</si>
  <si>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</si>
  <si>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</si>
  <si>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</si>
  <si>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</si>
  <si>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</si>
  <si>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</si>
  <si>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</si>
  <si>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</si>
  <si>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</si>
  <si>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</si>
  <si>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</si>
  <si>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</si>
  <si>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</si>
  <si>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</si>
  <si>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</si>
  <si>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</si>
  <si>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</si>
  <si>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</si>
  <si>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</si>
  <si>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</si>
  <si>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</si>
  <si>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</si>
  <si>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</si>
  <si>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</si>
  <si>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</si>
  <si>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</si>
  <si>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</si>
  <si>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</si>
  <si>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</si>
  <si>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</si>
  <si>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</si>
  <si>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</si>
  <si>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</si>
  <si>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</si>
  <si>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</si>
  <si>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</si>
  <si>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</si>
  <si>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</si>
  <si>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</si>
  <si>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</si>
  <si>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</si>
  <si>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</si>
  <si>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</si>
  <si>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</si>
  <si>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</si>
  <si>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</si>
  <si>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</si>
  <si>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</si>
  <si>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</si>
  <si>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</si>
  <si>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</si>
  <si>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</si>
  <si>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</si>
  <si>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</si>
  <si>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</si>
  <si>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</si>
  <si>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</si>
  <si>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</si>
  <si>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</si>
  <si>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</si>
  <si>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</si>
  <si>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</si>
  <si>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</si>
  <si>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</si>
  <si>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</si>
  <si>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</si>
  <si>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</si>
  <si>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</si>
  <si>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</si>
  <si>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</si>
  <si>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</si>
  <si>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</si>
  <si>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</si>
  <si>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</si>
  <si>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</si>
  <si>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</si>
  <si>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</si>
  <si>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</si>
  <si>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</si>
  <si>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</si>
  <si>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</si>
  <si>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</si>
  <si>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</si>
  <si>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</si>
  <si>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</si>
  <si>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</si>
  <si>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</si>
  <si>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</si>
  <si>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</si>
  <si>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</si>
  <si>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</si>
  <si>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</si>
  <si>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</si>
  <si>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</si>
  <si>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</si>
  <si>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</si>
  <si>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</si>
  <si>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</si>
  <si>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</si>
  <si>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</si>
  <si>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</si>
  <si>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</si>
  <si>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</si>
  <si>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</si>
  <si>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</si>
  <si>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</si>
  <si>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</si>
  <si>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</si>
  <si>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</si>
  <si>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</si>
  <si>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</si>
  <si>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</si>
  <si>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</si>
  <si>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</si>
  <si>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</si>
  <si>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</si>
  <si>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</si>
  <si>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</si>
  <si>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</si>
  <si>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</si>
  <si>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</si>
  <si>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</si>
  <si>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</si>
  <si>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</si>
  <si>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</si>
  <si>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</si>
  <si>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</si>
  <si>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</si>
  <si>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</si>
  <si>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</si>
  <si>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</si>
  <si>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</si>
  <si>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</si>
  <si>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</si>
  <si>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</si>
  <si>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</si>
  <si>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</si>
  <si>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</si>
  <si>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</si>
  <si>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</si>
  <si>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</si>
  <si>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</si>
  <si>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</si>
  <si>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</si>
  <si>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</si>
  <si>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</si>
  <si>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</si>
  <si>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</si>
  <si>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</si>
  <si>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</si>
  <si>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</si>
  <si>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</si>
  <si>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</si>
  <si>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</si>
  <si>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</si>
  <si>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</si>
  <si>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</si>
  <si>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</si>
  <si>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</si>
  <si>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</si>
  <si>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</si>
  <si>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</si>
  <si>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</si>
  <si>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</si>
  <si>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</si>
  <si>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</si>
  <si>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</si>
  <si>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</si>
  <si>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</si>
  <si>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</si>
  <si>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</si>
  <si>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</si>
  <si>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</si>
  <si>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</si>
  <si>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</si>
  <si>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</si>
  <si>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</si>
  <si>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</si>
  <si>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</si>
  <si>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</si>
  <si>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</si>
  <si>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</si>
  <si>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</si>
  <si>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</si>
  <si>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</si>
  <si>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</si>
  <si>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</si>
  <si>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</si>
  <si>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</si>
  <si>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</si>
  <si>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</si>
  <si>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</si>
  <si>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</si>
  <si>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</si>
  <si>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</si>
  <si>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</si>
  <si>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</si>
  <si>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</si>
  <si>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</si>
  <si>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</si>
  <si>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</si>
  <si>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</si>
  <si>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</si>
  <si>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</si>
  <si>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</si>
  <si>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</si>
  <si>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</si>
  <si>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</si>
  <si>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</si>
  <si>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</si>
  <si>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</si>
  <si>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</si>
  <si>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</si>
  <si>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</si>
  <si>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</si>
  <si>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</si>
  <si>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</si>
  <si>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</si>
  <si>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</si>
  <si>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</si>
  <si>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</si>
  <si>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</si>
  <si>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</si>
  <si>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</si>
  <si>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</si>
  <si>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</si>
  <si>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</si>
  <si>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</si>
  <si>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</si>
  <si>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</si>
  <si>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</si>
  <si>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</si>
  <si>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</si>
  <si>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</si>
  <si>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</si>
  <si>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</si>
  <si>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</si>
  <si>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</si>
  <si>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</si>
  <si>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</si>
  <si>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</si>
  <si>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</si>
  <si>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</si>
  <si>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</si>
  <si>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</si>
  <si>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</si>
  <si>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</si>
  <si>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</si>
  <si>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</si>
  <si>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</si>
  <si>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</si>
  <si>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</si>
  <si>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</si>
  <si>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</si>
  <si>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</si>
  <si>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</si>
  <si>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</si>
  <si>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</si>
  <si>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</si>
  <si>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</si>
  <si>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</si>
  <si>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</si>
  <si>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</si>
  <si>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</si>
  <si>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</si>
  <si>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</si>
  <si>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</si>
  <si>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</si>
  <si>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</si>
  <si>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</si>
  <si>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</si>
  <si>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</si>
  <si>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</si>
  <si>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</si>
  <si>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</si>
  <si>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</si>
  <si>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</si>
  <si>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</si>
  <si>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</si>
  <si>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</si>
  <si>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</si>
  <si>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</si>
  <si>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</si>
  <si>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</si>
  <si>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</si>
  <si>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</si>
  <si>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</si>
  <si>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</si>
  <si>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</si>
  <si>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</si>
  <si>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</si>
  <si>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</si>
  <si>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</si>
  <si>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</si>
  <si>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</si>
  <si>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</si>
  <si>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</si>
  <si>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</si>
  <si>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</si>
  <si>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</si>
  <si>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</si>
  <si>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</si>
  <si>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</si>
  <si>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</si>
  <si>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</si>
  <si>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</si>
  <si>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</si>
  <si>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</si>
  <si>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</si>
  <si>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</si>
  <si>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</si>
  <si>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</si>
  <si>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</si>
  <si>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</si>
  <si>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</si>
  <si>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</si>
  <si>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</si>
  <si>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</si>
  <si>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</si>
  <si>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</si>
  <si>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</si>
  <si>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</si>
  <si>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</si>
  <si>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</si>
  <si>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</si>
  <si>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</si>
  <si>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</si>
  <si>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</si>
  <si>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</si>
  <si>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</si>
  <si>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</si>
  <si>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</si>
  <si>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</si>
  <si>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</si>
  <si>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</si>
  <si>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</si>
  <si>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</si>
  <si>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</si>
  <si>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</si>
  <si>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</si>
  <si>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</si>
  <si>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</si>
  <si>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</si>
  <si>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</si>
  <si>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</si>
  <si>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</si>
  <si>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</si>
  <si>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</si>
  <si>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</si>
  <si>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</si>
  <si>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</si>
  <si>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</si>
  <si>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</si>
  <si>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</si>
  <si>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</si>
  <si>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</si>
  <si>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</si>
  <si>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</si>
  <si>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</si>
  <si>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</si>
  <si>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</si>
  <si>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</si>
  <si>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</si>
  <si>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</si>
  <si>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</si>
  <si>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</si>
  <si>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</si>
  <si>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</si>
  <si>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</si>
  <si>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</si>
  <si>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</si>
  <si>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</si>
  <si>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</si>
  <si>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</si>
  <si>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</si>
  <si>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</si>
  <si>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</si>
  <si>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</si>
  <si>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</si>
  <si>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</si>
  <si>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</si>
  <si>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</si>
  <si>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</si>
  <si>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</si>
  <si>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</si>
  <si>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</si>
  <si>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</si>
  <si>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</si>
  <si>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</si>
  <si>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</si>
  <si>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</si>
  <si>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</si>
  <si>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</si>
  <si>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</si>
  <si>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</si>
  <si>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</si>
  <si>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</si>
  <si>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</si>
  <si>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</si>
  <si>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</si>
  <si>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</si>
  <si>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</si>
  <si>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</si>
  <si>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</si>
  <si>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</si>
  <si>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</si>
  <si>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</si>
  <si>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</si>
  <si>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</si>
  <si>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</si>
  <si>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</si>
  <si>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</si>
  <si>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</si>
  <si>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</si>
  <si>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</si>
  <si>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</si>
  <si>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</si>
  <si>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</si>
  <si>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</si>
  <si>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</si>
  <si>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</si>
  <si>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</si>
  <si>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</si>
  <si>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</si>
  <si>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</si>
  <si>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</si>
  <si>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</si>
  <si>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</si>
  <si>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</si>
  <si>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</si>
  <si>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</si>
  <si>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</si>
  <si>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</si>
  <si>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</si>
  <si>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</si>
  <si>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</si>
  <si>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</si>
  <si>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</si>
  <si>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</si>
  <si>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</si>
  <si>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</si>
  <si>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</si>
  <si>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</si>
  <si>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</si>
  <si>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</si>
  <si>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</si>
  <si>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</si>
  <si>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</si>
  <si>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</si>
  <si>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</si>
  <si>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</si>
  <si>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</si>
  <si>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</si>
  <si>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</si>
  <si>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</si>
  <si>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</si>
  <si>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</si>
  <si>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</si>
  <si>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</si>
  <si>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</si>
  <si>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</si>
  <si>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</si>
  <si>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</si>
  <si>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</si>
  <si>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</si>
  <si>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</si>
  <si>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</si>
  <si>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</si>
  <si>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</si>
  <si>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</si>
  <si>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</si>
  <si>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</si>
  <si>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</si>
  <si>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</si>
  <si>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</si>
  <si>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</si>
  <si>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</si>
  <si>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</si>
  <si>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</si>
  <si>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</si>
  <si>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</si>
  <si>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</si>
  <si>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</si>
  <si>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</si>
  <si>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</si>
  <si>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</si>
  <si>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</si>
  <si>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</si>
  <si>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</si>
  <si>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</si>
  <si>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</si>
  <si>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</si>
  <si>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</si>
  <si>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</si>
  <si>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</si>
  <si>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</si>
  <si>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</si>
  <si>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</si>
  <si>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</si>
  <si>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</si>
  <si>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</si>
  <si>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</si>
  <si>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</si>
  <si>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</si>
  <si>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</si>
  <si>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</si>
  <si>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</si>
  <si>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</si>
  <si>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</si>
  <si>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</si>
  <si>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</si>
  <si>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</si>
  <si>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</si>
  <si>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</si>
  <si>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</si>
  <si>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</si>
  <si>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</si>
  <si>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</si>
  <si>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</si>
  <si>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</si>
  <si>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</si>
  <si>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</si>
  <si>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</si>
  <si>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</si>
  <si>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</si>
  <si>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</si>
  <si>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</si>
  <si>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</si>
  <si>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</si>
  <si>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</si>
  <si>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</si>
  <si>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</si>
  <si>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</si>
  <si>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</si>
  <si>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</si>
  <si>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</si>
  <si>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</si>
  <si>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</si>
  <si>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</si>
  <si>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</si>
  <si>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</si>
  <si>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</si>
  <si>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</si>
  <si>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</si>
  <si>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</si>
  <si>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</si>
  <si>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</si>
  <si>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</si>
  <si>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</si>
  <si>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</si>
  <si>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</si>
  <si>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</si>
  <si>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</si>
  <si>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</si>
  <si>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</si>
  <si>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</si>
  <si>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</si>
  <si>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</si>
  <si>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</si>
  <si>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</si>
  <si>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</si>
  <si>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</si>
  <si>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</si>
  <si>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</si>
  <si>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</si>
  <si>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</si>
  <si>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</si>
  <si>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</si>
  <si>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</si>
  <si>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</si>
  <si>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</si>
  <si>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</si>
  <si>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</si>
  <si>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</si>
  <si>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</si>
  <si>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</si>
  <si>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</si>
  <si>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</si>
  <si>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</si>
  <si>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</si>
  <si>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</si>
  <si>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</si>
  <si>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</si>
  <si>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</si>
  <si>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</si>
  <si>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</si>
  <si>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</si>
  <si>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</si>
  <si>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</si>
  <si>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</si>
  <si>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</si>
  <si>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</si>
  <si>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</si>
  <si>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</si>
  <si>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</si>
  <si>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</si>
  <si>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</si>
  <si>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</si>
  <si>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</si>
  <si>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</si>
  <si>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</si>
  <si>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</si>
  <si>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</si>
  <si>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</si>
  <si>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</si>
  <si>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</si>
  <si>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</si>
  <si>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</si>
  <si>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</si>
  <si>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</si>
  <si>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</si>
  <si>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</si>
  <si>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</si>
  <si>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</si>
  <si>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</si>
  <si>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</si>
  <si>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</si>
  <si>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</si>
  <si>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</si>
  <si>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</si>
  <si>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</si>
  <si>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</si>
  <si>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</si>
  <si>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</si>
  <si>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</si>
  <si>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</si>
  <si>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</si>
  <si>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</si>
  <si>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</si>
  <si>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</si>
  <si>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</si>
  <si>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</si>
  <si>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</si>
  <si>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</si>
  <si>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</si>
  <si>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</si>
  <si>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</si>
  <si>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</si>
  <si>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</si>
  <si>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</si>
  <si>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</si>
  <si>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</si>
  <si>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</si>
  <si>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</si>
  <si>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</si>
  <si>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</si>
  <si>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</si>
  <si>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</si>
  <si>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</si>
  <si>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</si>
  <si>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</si>
  <si>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</si>
  <si>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</si>
  <si>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</si>
  <si>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</si>
  <si>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</si>
  <si>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</si>
  <si>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</si>
  <si>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</si>
  <si>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</si>
  <si>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</si>
  <si>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</si>
  <si>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</si>
  <si>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</si>
  <si>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</si>
  <si>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</si>
  <si>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</si>
  <si>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</si>
  <si>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</si>
  <si>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</si>
  <si>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</si>
  <si>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</si>
  <si>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</si>
  <si>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</si>
  <si>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</si>
  <si>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</si>
  <si>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</si>
  <si>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</si>
  <si>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</si>
  <si>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</si>
  <si>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</si>
  <si>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</si>
  <si>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</si>
  <si>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</si>
  <si>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</si>
  <si>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</si>
  <si>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</si>
  <si>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</si>
  <si>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</si>
  <si>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</si>
  <si>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</si>
  <si>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</si>
  <si>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</si>
  <si>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</si>
  <si>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</si>
  <si>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</si>
  <si>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</si>
  <si>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</si>
  <si>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</si>
  <si>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</si>
  <si>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</si>
  <si>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</si>
  <si>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</si>
  <si>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</si>
  <si>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</si>
  <si>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</si>
  <si>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</si>
  <si>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</si>
  <si>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</si>
  <si>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</si>
  <si>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</si>
  <si>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</si>
  <si>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</si>
  <si>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</si>
  <si>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</si>
  <si>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</si>
  <si>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</si>
  <si>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</si>
  <si>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</si>
  <si>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</si>
  <si>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</si>
  <si>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</si>
  <si>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</si>
  <si>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</si>
  <si>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</si>
  <si>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</si>
  <si>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</si>
  <si>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</si>
  <si>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</si>
  <si>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</si>
  <si>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</si>
  <si>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</si>
  <si>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</si>
  <si>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</si>
  <si>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</si>
  <si>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</si>
  <si>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</si>
  <si>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</si>
  <si>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</si>
  <si>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</si>
  <si>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</si>
  <si>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</si>
  <si>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</si>
  <si>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</si>
  <si>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</si>
  <si>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</si>
  <si>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</si>
  <si>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</si>
  <si>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</si>
  <si>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</si>
  <si>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</si>
  <si>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</si>
  <si>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</si>
  <si>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</si>
  <si>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</si>
  <si>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</si>
  <si>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</si>
  <si>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</si>
  <si>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</si>
  <si>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</si>
  <si>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</si>
  <si>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</si>
  <si>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</si>
  <si>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</si>
  <si>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</si>
  <si>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</si>
  <si>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</si>
  <si>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</si>
  <si>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</si>
  <si>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</si>
  <si>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</si>
  <si>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</si>
  <si>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</si>
  <si>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</si>
  <si>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</si>
  <si>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</si>
  <si>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</si>
  <si>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</si>
  <si>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</si>
  <si>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</si>
  <si>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</si>
  <si>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</si>
  <si>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</si>
  <si>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</si>
  <si>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</si>
  <si>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</si>
  <si>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</si>
  <si>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</si>
  <si>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</si>
  <si>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</si>
  <si>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</si>
  <si>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</si>
  <si>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</si>
  <si>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</si>
  <si>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</si>
  <si>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</si>
  <si>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</si>
  <si>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</si>
  <si>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</si>
  <si>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</si>
  <si>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</si>
  <si>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</si>
  <si>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</si>
  <si>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</si>
  <si>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</si>
  <si>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</si>
  <si>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</si>
  <si>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</si>
  <si>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</si>
  <si>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</si>
  <si>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</si>
  <si>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</si>
  <si>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</si>
  <si>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</si>
  <si>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</si>
  <si>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</si>
  <si>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</si>
  <si>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</si>
  <si>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</si>
  <si>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</si>
  <si>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</si>
  <si>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</si>
  <si>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</si>
  <si>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</si>
  <si>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</si>
  <si>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</si>
  <si>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</si>
  <si>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</si>
  <si>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</si>
  <si>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</si>
  <si>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</si>
  <si>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</si>
  <si>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</si>
  <si>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</si>
  <si>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</si>
  <si>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</si>
  <si>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</si>
  <si>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</si>
  <si>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</si>
  <si>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</si>
  <si>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</si>
  <si>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</si>
  <si>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</si>
  <si>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</si>
  <si>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</si>
  <si>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</si>
  <si>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</si>
  <si>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</si>
  <si>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</si>
  <si>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</si>
  <si>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</si>
  <si>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</si>
  <si>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</si>
  <si>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</si>
  <si>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</si>
  <si>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</si>
  <si>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</si>
  <si>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</si>
  <si>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</si>
  <si>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</si>
  <si>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</si>
  <si>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</si>
  <si>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</si>
  <si>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</si>
  <si>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</si>
  <si>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</si>
  <si>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</si>
  <si>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</si>
  <si>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</si>
  <si>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</si>
  <si>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</si>
  <si>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</si>
  <si>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</si>
  <si>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</si>
  <si>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</si>
  <si>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</si>
  <si>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</si>
  <si>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</si>
  <si>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</si>
  <si>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</si>
  <si>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</si>
  <si>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</si>
  <si>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</si>
  <si>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</si>
  <si>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</si>
  <si>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</si>
  <si>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</si>
  <si>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</si>
  <si>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</si>
  <si>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</si>
  <si>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</si>
  <si>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</si>
  <si>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</si>
  <si>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</si>
  <si>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</si>
  <si>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</si>
  <si>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</si>
  <si>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</si>
  <si>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</si>
  <si>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</si>
  <si>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</si>
  <si>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</si>
  <si>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</si>
  <si>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</si>
  <si>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</si>
  <si>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</si>
  <si>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</si>
  <si>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</si>
  <si>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</si>
  <si>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</si>
  <si>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</si>
  <si>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</si>
  <si>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</si>
  <si>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</si>
  <si>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</si>
  <si>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</si>
  <si>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</si>
  <si>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</si>
  <si>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</si>
  <si>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</si>
  <si>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</si>
  <si>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</si>
  <si>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</si>
  <si>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</si>
  <si>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</si>
  <si>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</si>
  <si>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</si>
  <si>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</si>
  <si>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</si>
  <si>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</si>
  <si>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</si>
  <si>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</si>
  <si>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</si>
  <si>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</si>
  <si>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</si>
  <si>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</si>
  <si>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</si>
  <si>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</si>
  <si>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</si>
  <si>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</si>
  <si>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</si>
  <si>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</si>
  <si>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</si>
  <si>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</si>
  <si>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</si>
  <si>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</si>
  <si>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</si>
  <si>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</si>
  <si>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</si>
  <si>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</si>
  <si>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</si>
  <si>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</si>
  <si>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</si>
  <si>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</si>
  <si>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</si>
  <si>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</si>
  <si>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</si>
  <si>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</si>
  <si>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</si>
  <si>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</si>
  <si>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</si>
  <si>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</si>
  <si>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</si>
  <si>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</si>
  <si>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</si>
  <si>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</si>
  <si>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</si>
  <si>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</si>
  <si>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</si>
  <si>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</si>
  <si>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</si>
  <si>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</si>
  <si>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</si>
  <si>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</si>
  <si>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</si>
  <si>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</si>
  <si>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</si>
  <si>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</si>
  <si>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</si>
  <si>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</si>
  <si>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</si>
  <si>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</si>
  <si>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</si>
  <si>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</si>
  <si>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</si>
  <si>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</si>
  <si>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</si>
  <si>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</si>
  <si>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</si>
  <si>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</si>
  <si>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</si>
  <si>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</si>
  <si>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</si>
  <si>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</si>
  <si>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</si>
  <si>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</si>
  <si>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</si>
  <si>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</si>
  <si>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</si>
  <si>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</si>
  <si>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</si>
  <si>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</si>
  <si>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</si>
  <si>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</si>
  <si>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</si>
  <si>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</si>
  <si>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</si>
  <si>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</si>
  <si>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</si>
  <si>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</si>
  <si>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</si>
  <si>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</si>
  <si>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</si>
  <si>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</si>
  <si>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</si>
  <si>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</si>
  <si>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</si>
  <si>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</si>
  <si>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</si>
  <si>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</si>
  <si>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</si>
  <si>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</si>
  <si>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</si>
  <si>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</si>
  <si>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</si>
  <si>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</si>
  <si>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</si>
  <si>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</si>
  <si>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</si>
  <si>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</si>
  <si>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</si>
  <si>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</si>
  <si>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</si>
  <si>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</si>
  <si>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</si>
  <si>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</si>
  <si>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</si>
  <si>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</si>
  <si>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</si>
  <si>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</si>
  <si>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</si>
  <si>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</si>
  <si>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</si>
  <si>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</si>
  <si>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</si>
  <si>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</si>
  <si>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</si>
  <si>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</si>
  <si>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</si>
  <si>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</si>
  <si>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</si>
  <si>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</si>
  <si>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</si>
  <si>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</si>
  <si>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</si>
  <si>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</si>
  <si>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</si>
  <si>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</si>
  <si>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</si>
  <si>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</si>
  <si>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</si>
  <si>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</si>
  <si>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</si>
  <si>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</si>
  <si>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</si>
  <si>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</si>
  <si>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</si>
  <si>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</si>
  <si>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</si>
  <si>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</si>
  <si>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</si>
  <si>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</si>
  <si>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</si>
  <si>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</si>
  <si>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</si>
  <si>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</si>
  <si>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</si>
  <si>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</si>
  <si>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</si>
  <si>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</si>
  <si>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</si>
  <si>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</si>
  <si>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</si>
  <si>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</si>
  <si>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</si>
  <si>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</si>
  <si>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</si>
  <si>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</si>
  <si>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</si>
  <si>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</si>
  <si>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</si>
  <si>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</si>
  <si>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</si>
  <si>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</si>
  <si>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</si>
  <si>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</si>
  <si>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</si>
  <si>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</si>
  <si>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</si>
  <si>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</si>
  <si>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</si>
  <si>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</si>
  <si>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</si>
  <si>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</si>
  <si>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</si>
  <si>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</si>
  <si>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</si>
  <si>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</si>
  <si>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</si>
  <si>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</si>
  <si>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</si>
  <si>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</si>
  <si>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</si>
  <si>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</si>
  <si>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</si>
  <si>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</si>
  <si>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</si>
  <si>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</si>
  <si>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</si>
  <si>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</si>
  <si>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</si>
  <si>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</si>
  <si>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</si>
  <si>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</si>
  <si>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</si>
  <si>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</si>
  <si>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</si>
  <si>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</si>
  <si>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</si>
  <si>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</si>
  <si>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</si>
  <si>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</si>
  <si>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</si>
  <si>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</si>
  <si>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</si>
  <si>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</si>
  <si>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</si>
  <si>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</si>
  <si>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</si>
  <si>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</si>
  <si>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</si>
  <si>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</si>
  <si>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</si>
  <si>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</si>
  <si>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</si>
  <si>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</si>
  <si>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</si>
  <si>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</si>
  <si>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</si>
  <si>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</si>
  <si>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</si>
  <si>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</si>
  <si>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</si>
  <si>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</si>
  <si>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</si>
  <si>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</si>
  <si>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</si>
  <si>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</si>
  <si>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</si>
  <si>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</si>
  <si>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</si>
  <si>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</si>
  <si>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</si>
  <si>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</si>
  <si>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</si>
  <si>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</si>
  <si>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</si>
  <si>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</si>
  <si>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</si>
  <si>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</si>
  <si>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</si>
  <si>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</si>
  <si>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</si>
  <si>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</si>
  <si>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</si>
  <si>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</si>
  <si>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</si>
  <si>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</si>
  <si>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</si>
  <si>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</si>
  <si>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</si>
  <si>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</si>
  <si>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</si>
  <si>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</si>
  <si>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</si>
  <si>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</si>
  <si>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</si>
  <si>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</si>
  <si>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</si>
  <si>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</si>
  <si>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</si>
  <si>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</si>
  <si>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</si>
  <si>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</si>
  <si>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</si>
  <si>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</si>
  <si>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</si>
  <si>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</si>
  <si>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</si>
  <si>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</si>
  <si>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</si>
  <si>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</si>
  <si>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</si>
  <si>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</si>
  <si>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</si>
  <si>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</si>
  <si>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</si>
  <si>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</si>
  <si>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</si>
  <si>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</si>
  <si>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</si>
  <si>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</si>
  <si>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</si>
  <si>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</si>
  <si>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</si>
  <si>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</si>
  <si>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</si>
  <si>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</si>
  <si>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</si>
  <si>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</si>
  <si>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</si>
  <si>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</si>
  <si>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</si>
  <si>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</si>
  <si>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</si>
  <si>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</si>
  <si>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</si>
  <si>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</si>
  <si>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</si>
  <si>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</si>
  <si>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</si>
  <si>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</si>
  <si>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</si>
  <si>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</si>
  <si>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</si>
  <si>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</si>
  <si>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</si>
  <si>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</si>
  <si>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</si>
  <si>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</si>
  <si>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</si>
  <si>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</si>
  <si>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</si>
  <si>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</si>
  <si>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</si>
  <si>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</si>
  <si>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</si>
  <si>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</si>
  <si>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</si>
  <si>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</si>
  <si>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</si>
  <si>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</si>
  <si>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</si>
  <si>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</si>
  <si>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</si>
  <si>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</si>
  <si>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</si>
  <si>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</si>
  <si>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</si>
  <si>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</si>
  <si>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</si>
  <si>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</si>
  <si>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</si>
  <si>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</si>
  <si>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</si>
  <si>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</si>
  <si>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</si>
  <si>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</si>
  <si>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</si>
  <si>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</si>
  <si>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</si>
  <si>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</si>
  <si>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</si>
  <si>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</si>
  <si>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</si>
  <si>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</si>
  <si>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</si>
  <si>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</si>
  <si>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</si>
  <si>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</si>
  <si>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</si>
  <si>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</si>
  <si>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</si>
  <si>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</si>
  <si>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</si>
  <si>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</si>
  <si>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</si>
  <si>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</si>
  <si>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</si>
  <si>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</si>
  <si>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</si>
  <si>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</si>
  <si>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</si>
  <si>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</si>
  <si>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</si>
  <si>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</si>
  <si>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</si>
  <si>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</si>
  <si>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</si>
  <si>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</si>
  <si>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</si>
  <si>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</si>
  <si>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</si>
  <si>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</si>
  <si>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</si>
  <si>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</si>
  <si>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</si>
  <si>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</si>
  <si>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</si>
  <si>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</si>
  <si>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</si>
  <si>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</si>
  <si>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</si>
  <si>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</si>
  <si>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</si>
  <si>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</si>
  <si>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</si>
  <si>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</si>
  <si>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</si>
  <si>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</si>
  <si>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</si>
  <si>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</si>
  <si>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</si>
  <si>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</si>
  <si>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</si>
  <si>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</si>
  <si>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</si>
  <si>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</si>
  <si>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</si>
  <si>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</si>
  <si>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</si>
  <si>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</si>
  <si>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</si>
  <si>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</si>
  <si>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</si>
  <si>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</si>
  <si>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</si>
  <si>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</si>
  <si>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</si>
  <si>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</si>
  <si>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</si>
  <si>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</si>
  <si>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</si>
  <si>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</si>
  <si>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</si>
  <si>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</si>
  <si>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</si>
  <si>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</si>
  <si>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</si>
  <si>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</si>
  <si>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</si>
  <si>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</si>
  <si>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</si>
  <si>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</si>
  <si>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</si>
  <si>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</si>
  <si>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</si>
  <si>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</si>
  <si>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</si>
  <si>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</si>
  <si>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</si>
  <si>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</si>
  <si>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</si>
  <si>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</si>
  <si>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</si>
  <si>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</si>
  <si>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</si>
  <si>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</si>
  <si>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</si>
  <si>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</si>
  <si>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</si>
  <si>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</si>
  <si>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</si>
  <si>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</si>
  <si>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</si>
  <si>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</si>
  <si>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</si>
  <si>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</si>
  <si>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</si>
  <si>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</si>
  <si>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</si>
  <si>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</si>
  <si>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</si>
  <si>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</si>
  <si>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</si>
  <si>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</si>
  <si>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</si>
  <si>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</si>
  <si>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</si>
  <si>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</si>
  <si>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</si>
  <si>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</si>
  <si>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</si>
  <si>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</si>
  <si>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</si>
  <si>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</si>
  <si>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</si>
  <si>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</si>
  <si>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</si>
  <si>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</si>
  <si>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</si>
  <si>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</si>
  <si>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</si>
  <si>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</si>
  <si>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</si>
  <si>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</si>
  <si>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</si>
  <si>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</si>
  <si>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</si>
  <si>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</si>
  <si>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</si>
  <si>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</si>
  <si>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</si>
  <si>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</si>
  <si>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</si>
  <si>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</si>
  <si>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</si>
  <si>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</si>
  <si>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</si>
  <si>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</si>
  <si>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</si>
  <si>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</si>
  <si>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</si>
  <si>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</si>
  <si>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</si>
  <si>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</si>
  <si>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</si>
  <si>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</si>
  <si>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</si>
  <si>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</si>
  <si>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</si>
  <si>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</si>
  <si>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</si>
  <si>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</si>
  <si>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</si>
  <si>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</si>
  <si>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</si>
  <si>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</si>
  <si>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</si>
  <si>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</si>
  <si>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</si>
  <si>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</si>
  <si>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</si>
  <si>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</si>
  <si>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</si>
  <si>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</si>
  <si>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</si>
  <si>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</si>
  <si>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</si>
  <si>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</si>
  <si>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</si>
  <si>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</si>
  <si>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</si>
  <si>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</si>
  <si>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</si>
  <si>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</si>
  <si>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</si>
  <si>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</si>
  <si>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</si>
  <si>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</si>
  <si>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</si>
  <si>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</si>
  <si>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</si>
  <si>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</si>
  <si>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</si>
  <si>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</si>
  <si>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</si>
  <si>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</si>
  <si>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</si>
  <si>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</si>
  <si>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</si>
  <si>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</si>
  <si>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</si>
  <si>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</si>
  <si>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</si>
  <si>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</si>
  <si>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</si>
  <si>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</si>
  <si>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</si>
  <si>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</si>
  <si>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</si>
  <si>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</si>
  <si>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</si>
  <si>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</si>
  <si>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</si>
  <si>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</si>
  <si>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</si>
  <si>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</si>
  <si>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</si>
  <si>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</si>
  <si>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</si>
  <si>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</si>
  <si>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</si>
  <si>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</si>
  <si>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</si>
  <si>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</si>
  <si>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</si>
  <si>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</si>
  <si>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</si>
  <si>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</si>
  <si>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</si>
  <si>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</si>
  <si>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</si>
  <si>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</si>
  <si>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</si>
  <si>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</si>
  <si>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</si>
  <si>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</si>
  <si>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</si>
  <si>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</si>
  <si>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</si>
  <si>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</si>
  <si>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</si>
  <si>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</si>
  <si>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</si>
  <si>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</si>
  <si>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</si>
  <si>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</si>
  <si>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</si>
  <si>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</si>
  <si>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</si>
  <si>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</si>
  <si>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</si>
  <si>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</si>
  <si>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</si>
  <si>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</si>
  <si>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</si>
  <si>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</si>
  <si>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</si>
  <si>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</si>
  <si>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</si>
  <si>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</si>
  <si>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</si>
  <si>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</si>
  <si>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</si>
  <si>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</si>
  <si>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</si>
  <si>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</si>
  <si>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</si>
  <si>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</si>
  <si>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</si>
  <si>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</si>
  <si>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</si>
  <si>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</si>
  <si>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</si>
  <si>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</si>
  <si>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</si>
  <si>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</si>
  <si>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</si>
  <si>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</si>
  <si>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</si>
  <si>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</si>
  <si>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</si>
  <si>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</si>
  <si>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</si>
  <si>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</si>
  <si>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</si>
  <si>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</si>
  <si>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</si>
  <si>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</si>
  <si>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</si>
  <si>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</si>
  <si>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</si>
  <si>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</si>
  <si>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</si>
  <si>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</si>
  <si>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</si>
  <si>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</si>
  <si>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</si>
  <si>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</si>
  <si>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</si>
  <si>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</si>
  <si>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</si>
  <si>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</si>
  <si>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</si>
  <si>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</si>
  <si>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</si>
  <si>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</si>
  <si>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</si>
  <si>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</si>
  <si>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</si>
  <si>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</si>
  <si>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</si>
  <si>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</si>
  <si>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</si>
  <si>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</si>
  <si>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</si>
  <si>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</si>
  <si>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</si>
  <si>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</si>
  <si>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</si>
  <si>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</si>
  <si>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</si>
  <si>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</si>
  <si>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</si>
  <si>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</si>
  <si>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</si>
  <si>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</si>
  <si>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</si>
  <si>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</si>
  <si>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</si>
  <si>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</si>
  <si>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</si>
  <si>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</si>
  <si>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</si>
  <si>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</si>
  <si>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</si>
  <si>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</si>
  <si>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</si>
  <si>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</si>
  <si>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</si>
  <si>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</si>
  <si>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</si>
  <si>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</si>
  <si>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</si>
  <si>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</si>
  <si>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</si>
  <si>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</si>
  <si>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</si>
  <si>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</si>
  <si>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</si>
  <si>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</si>
  <si>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</si>
  <si>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</si>
  <si>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</si>
  <si>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</si>
  <si>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</si>
  <si>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</si>
  <si>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</si>
  <si>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</si>
  <si>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</si>
  <si>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</si>
  <si>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</si>
  <si>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</si>
  <si>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</si>
  <si>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</si>
  <si>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</si>
  <si>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</si>
  <si>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</si>
  <si>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</si>
  <si>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</si>
  <si>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</si>
  <si>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</si>
  <si>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</si>
  <si>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</si>
  <si>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</si>
  <si>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</si>
  <si>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</si>
  <si>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</si>
  <si>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</si>
  <si>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</si>
  <si>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</si>
  <si>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</si>
  <si>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</si>
  <si>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</si>
  <si>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</si>
  <si>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</si>
  <si>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</si>
  <si>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</si>
  <si>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</si>
  <si>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</si>
  <si>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</si>
  <si>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</si>
  <si>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</si>
  <si>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</si>
  <si>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</si>
  <si>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</si>
  <si>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</si>
  <si>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</si>
  <si>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</si>
  <si>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</si>
  <si>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</si>
  <si>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</si>
  <si>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</si>
  <si>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</si>
  <si>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</si>
  <si>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</si>
  <si>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</si>
  <si>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</si>
  <si>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</si>
  <si>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</si>
  <si>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</si>
  <si>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</si>
  <si>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</si>
  <si>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</si>
  <si>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</si>
  <si>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</si>
  <si>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</si>
  <si>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</si>
  <si>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</si>
  <si>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</si>
  <si>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</si>
  <si>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</si>
  <si>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</si>
  <si>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</si>
  <si>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</si>
  <si>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</si>
  <si>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</si>
  <si>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</si>
  <si>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</si>
  <si>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</si>
  <si>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</si>
  <si>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</si>
  <si>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</si>
  <si>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</si>
  <si>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</si>
  <si>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</si>
  <si>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</si>
  <si>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</si>
  <si>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</si>
  <si>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</si>
  <si>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</si>
  <si>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</si>
  <si>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</si>
  <si>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</si>
  <si>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</si>
  <si>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</si>
  <si>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</si>
  <si>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</si>
  <si>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</si>
  <si>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</si>
  <si>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</si>
  <si>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</si>
  <si>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</si>
  <si>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</si>
  <si>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</si>
  <si>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</si>
  <si>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</si>
  <si>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</si>
  <si>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</si>
  <si>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</si>
  <si>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</si>
  <si>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</si>
  <si>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</si>
  <si>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</si>
  <si>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</si>
  <si>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</si>
  <si>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</si>
  <si>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</si>
  <si>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</si>
  <si>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</si>
  <si>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</si>
  <si>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</si>
  <si>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</si>
  <si>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</si>
  <si>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</si>
  <si>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</si>
  <si>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</si>
  <si>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</si>
  <si>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</si>
  <si>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</si>
  <si>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</si>
  <si>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</si>
  <si>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</si>
  <si>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</si>
  <si>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</si>
  <si>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</si>
  <si>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</si>
  <si>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</si>
  <si>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</si>
  <si>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</si>
  <si>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</si>
  <si>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</si>
  <si>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</si>
  <si>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</si>
  <si>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</si>
  <si>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</si>
  <si>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</si>
  <si>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</si>
  <si>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</si>
  <si>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</si>
  <si>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</si>
  <si>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</si>
  <si>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</si>
  <si>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</si>
  <si>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</si>
  <si>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</si>
  <si>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</si>
  <si>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</si>
  <si>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</si>
  <si>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</si>
  <si>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</si>
  <si>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</si>
  <si>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</si>
  <si>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</si>
  <si>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</si>
  <si>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</si>
  <si>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</si>
  <si>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</si>
  <si>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</si>
  <si>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</si>
  <si>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</si>
  <si>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</si>
  <si>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</si>
  <si>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</si>
  <si>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</si>
  <si>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</si>
  <si>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</si>
  <si>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</si>
  <si>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</si>
  <si>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</si>
  <si>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</si>
  <si>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</si>
  <si>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</si>
  <si>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</si>
  <si>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</si>
  <si>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</si>
  <si>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</si>
  <si>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</si>
  <si>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</si>
  <si>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</si>
  <si>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</si>
  <si>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</si>
  <si>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</si>
  <si>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</si>
  <si>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</si>
  <si>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</si>
  <si>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</si>
  <si>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</si>
  <si>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</si>
  <si>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</si>
  <si>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</si>
  <si>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</si>
  <si>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</si>
  <si>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</si>
  <si>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</si>
  <si>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</si>
  <si>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</si>
  <si>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</si>
  <si>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</si>
  <si>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</si>
  <si>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</si>
  <si>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</si>
  <si>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</si>
  <si>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</si>
  <si>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</si>
  <si>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</si>
  <si>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</si>
  <si>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</si>
  <si>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</si>
  <si>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</si>
  <si>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</si>
  <si>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</si>
  <si>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</si>
  <si>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</si>
  <si>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</si>
  <si>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</si>
  <si>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</si>
  <si>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</si>
  <si>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</si>
  <si>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</si>
  <si>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</si>
  <si>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</si>
  <si>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</si>
  <si>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</si>
  <si>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</si>
  <si>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</si>
  <si>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</si>
  <si>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</si>
  <si>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</si>
  <si>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</si>
  <si>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</si>
  <si>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</si>
  <si>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</si>
  <si>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</si>
  <si>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</si>
  <si>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</si>
  <si>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</si>
  <si>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</si>
  <si>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</si>
  <si>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</si>
  <si>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</si>
  <si>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</si>
  <si>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</si>
  <si>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</si>
  <si>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</si>
  <si>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</si>
  <si>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</si>
  <si>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</si>
  <si>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</si>
  <si>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</si>
  <si>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</si>
  <si>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</si>
  <si>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</si>
  <si>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</si>
  <si>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</si>
  <si>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</si>
  <si>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</si>
  <si>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</si>
  <si>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</si>
  <si>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</si>
  <si>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</si>
  <si>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</si>
  <si>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</si>
  <si>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</si>
  <si>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</si>
  <si>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</si>
  <si>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</si>
  <si>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</si>
  <si>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</si>
  <si>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</si>
  <si>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</si>
  <si>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</si>
  <si>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</si>
  <si>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</si>
  <si>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</si>
  <si>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</si>
  <si>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</si>
  <si>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</si>
  <si>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</si>
  <si>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</si>
  <si>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</si>
  <si>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</si>
  <si>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</si>
  <si>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</si>
  <si>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</si>
  <si>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</si>
  <si>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</si>
  <si>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</si>
  <si>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</si>
  <si>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</si>
  <si>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</si>
  <si>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</si>
  <si>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</si>
  <si>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</si>
  <si>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</si>
  <si>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</si>
  <si>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</si>
  <si>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</si>
  <si>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</si>
  <si>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</si>
  <si>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</si>
  <si>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</si>
  <si>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</si>
  <si>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</si>
  <si>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</si>
  <si>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</si>
  <si>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</si>
  <si>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</si>
  <si>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</si>
  <si>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</si>
  <si>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</si>
  <si>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</si>
  <si>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</si>
  <si>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</si>
  <si>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</si>
  <si>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</si>
  <si>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</si>
  <si>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</si>
  <si>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</si>
  <si>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</si>
  <si>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</si>
  <si>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</si>
  <si>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</si>
  <si>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</si>
  <si>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</si>
  <si>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</si>
  <si>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</si>
  <si>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</si>
  <si>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</si>
  <si>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</si>
  <si>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</si>
  <si>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</si>
  <si>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</si>
  <si>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</si>
  <si>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</si>
  <si>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</si>
  <si>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</si>
  <si>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</si>
  <si>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</si>
  <si>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</si>
  <si>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</si>
  <si>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</si>
  <si>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</si>
  <si>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</si>
  <si>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</si>
  <si>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</si>
  <si>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</si>
  <si>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</si>
  <si>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</si>
  <si>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</si>
  <si>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</si>
  <si>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</si>
  <si>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</si>
  <si>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</si>
  <si>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</si>
  <si>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</si>
  <si>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</si>
  <si>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</si>
  <si>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</si>
  <si>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</si>
  <si>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</si>
  <si>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</si>
  <si>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</si>
  <si>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</si>
  <si>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</si>
  <si>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</si>
  <si>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</si>
  <si>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</si>
  <si>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</si>
  <si>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</si>
  <si>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</si>
  <si>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</si>
  <si>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</si>
  <si>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</si>
  <si>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</si>
  <si>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</si>
  <si>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</si>
  <si>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</si>
  <si>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</si>
  <si>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</si>
  <si>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</si>
  <si>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</si>
  <si>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</si>
  <si>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</si>
  <si>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</si>
  <si>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</si>
  <si>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</si>
  <si>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</si>
  <si>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</si>
  <si>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</si>
  <si>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</si>
  <si>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</si>
  <si>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</si>
  <si>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</si>
  <si>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</si>
  <si>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</si>
  <si>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</si>
  <si>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</si>
  <si>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</si>
  <si>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</si>
  <si>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</si>
  <si>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</si>
  <si>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</si>
  <si>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</si>
  <si>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</si>
  <si>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</si>
  <si>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</si>
  <si>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</si>
  <si>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</si>
  <si>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</si>
  <si>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</si>
  <si>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</si>
  <si>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</si>
  <si>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</si>
  <si>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</si>
  <si>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</si>
  <si>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</si>
  <si>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</si>
  <si>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</si>
  <si>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</si>
  <si>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</si>
  <si>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</si>
  <si>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</si>
  <si>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</si>
  <si>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</si>
  <si>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</si>
  <si>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</si>
  <si>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</si>
  <si>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</si>
  <si>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</si>
  <si>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</si>
  <si>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</si>
  <si>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</si>
  <si>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</si>
  <si>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</si>
  <si>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</si>
  <si>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</si>
  <si>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</si>
  <si>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</si>
  <si>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</si>
  <si>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</si>
  <si>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</si>
  <si>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</si>
  <si>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</si>
  <si>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</si>
  <si>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</si>
  <si>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</si>
  <si>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</si>
  <si>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</si>
  <si>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</si>
  <si>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</si>
  <si>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</si>
  <si>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</si>
  <si>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</si>
  <si>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</si>
  <si>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</si>
  <si>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</si>
  <si>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</si>
  <si>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</si>
  <si>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</si>
  <si>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</si>
  <si>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</si>
  <si>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</si>
  <si>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</si>
  <si>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</si>
  <si>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</si>
  <si>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</si>
  <si>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</si>
  <si>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</si>
  <si>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</si>
  <si>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</si>
  <si>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</si>
  <si>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</si>
  <si>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</si>
  <si>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</si>
  <si>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</si>
  <si>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</si>
  <si>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</si>
  <si>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</si>
  <si>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</si>
  <si>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</si>
  <si>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</si>
  <si>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</si>
  <si>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</si>
  <si>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</si>
  <si>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</si>
  <si>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</si>
  <si>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</si>
  <si>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</si>
  <si>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</si>
  <si>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</si>
  <si>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</si>
  <si>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</si>
  <si>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</si>
  <si>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</si>
  <si>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</si>
  <si>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</si>
  <si>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</si>
  <si>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</si>
  <si>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</si>
  <si>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</si>
  <si>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</si>
  <si>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</si>
  <si>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</si>
  <si>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</si>
  <si>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</si>
  <si>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</si>
  <si>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</si>
  <si>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</si>
  <si>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</si>
  <si>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</si>
  <si>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</si>
  <si>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</si>
  <si>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</si>
  <si>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</si>
  <si>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</si>
  <si>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</si>
  <si>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</si>
  <si>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</si>
  <si>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</si>
  <si>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</si>
  <si>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</si>
  <si>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</si>
  <si>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</si>
  <si>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</si>
  <si>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</si>
  <si>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</si>
  <si>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</si>
  <si>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</si>
  <si>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</si>
  <si>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</si>
  <si>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</si>
  <si>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</si>
  <si>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</si>
  <si>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</si>
  <si>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</si>
  <si>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</si>
  <si>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</si>
  <si>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</si>
  <si>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</si>
  <si>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</si>
  <si>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</si>
  <si>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</si>
  <si>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</si>
  <si>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</si>
  <si>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</si>
  <si>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</si>
  <si>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</si>
  <si>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</si>
  <si>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</si>
  <si>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</si>
  <si>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</si>
  <si>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</si>
  <si>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</si>
  <si>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</si>
  <si>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</si>
  <si>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</si>
  <si>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</si>
  <si>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</si>
  <si>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</si>
  <si>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</si>
  <si>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</si>
  <si>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</si>
  <si>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</si>
  <si>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</si>
  <si>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</si>
  <si>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</si>
  <si>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</si>
  <si>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</si>
  <si>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</si>
  <si>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</si>
  <si>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</si>
  <si>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</si>
  <si>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</si>
  <si>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</si>
  <si>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</si>
  <si>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</si>
  <si>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</si>
  <si>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</si>
  <si>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</si>
  <si>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</si>
  <si>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</si>
  <si>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</si>
  <si>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</si>
  <si>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</si>
  <si>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</si>
  <si>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</si>
  <si>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</si>
  <si>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</si>
  <si>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</si>
  <si>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</si>
  <si>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</si>
  <si>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</si>
  <si>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</si>
  <si>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</si>
  <si>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</si>
  <si>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</si>
  <si>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</si>
  <si>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</si>
  <si>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</si>
  <si>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</si>
  <si>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</si>
  <si>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</si>
  <si>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</si>
  <si>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</si>
  <si>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</si>
  <si>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</si>
  <si>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</si>
  <si>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</si>
  <si>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</si>
  <si>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</si>
  <si>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</si>
  <si>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</si>
  <si>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</si>
  <si>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</si>
  <si>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</si>
  <si>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</si>
  <si>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</si>
  <si>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</si>
  <si>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</si>
  <si>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</si>
  <si>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</si>
  <si>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</si>
  <si>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</si>
  <si>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</si>
  <si>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</si>
  <si>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</si>
  <si>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</si>
  <si>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</si>
  <si>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</si>
  <si>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</si>
  <si>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</si>
  <si>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</si>
  <si>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</si>
  <si>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</si>
  <si>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</si>
  <si>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</si>
  <si>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</si>
  <si>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</si>
  <si>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</si>
  <si>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</si>
  <si>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</si>
  <si>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</si>
  <si>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</si>
  <si>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</si>
  <si>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</si>
  <si>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</si>
  <si>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</si>
  <si>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</si>
  <si>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</si>
  <si>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</si>
  <si>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</si>
  <si>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</si>
  <si>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</si>
  <si>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</si>
  <si>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</si>
  <si>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</si>
  <si>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</si>
  <si>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</si>
  <si>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</si>
  <si>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</si>
  <si>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</si>
  <si>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</si>
  <si>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</si>
  <si>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</si>
  <si>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</si>
  <si>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</si>
  <si>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</si>
  <si>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</si>
  <si>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</si>
  <si>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</si>
  <si>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</si>
  <si>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</si>
  <si>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</si>
  <si>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</si>
  <si>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</si>
  <si>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</si>
  <si>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</si>
  <si>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</si>
  <si>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</si>
  <si>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</si>
  <si>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</si>
  <si>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</si>
  <si>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</si>
  <si>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</si>
  <si>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</si>
  <si>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</si>
  <si>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</si>
  <si>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</si>
  <si>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</si>
  <si>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</si>
  <si>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</si>
  <si>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</si>
  <si>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</si>
  <si>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</si>
  <si>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</si>
  <si>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</si>
  <si>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</si>
  <si>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</si>
  <si>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</si>
  <si>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</si>
  <si>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</si>
  <si>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</si>
  <si>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</si>
  <si>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</si>
  <si>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</si>
  <si>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</si>
  <si>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</si>
  <si>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</si>
  <si>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</si>
  <si>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</si>
  <si>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</si>
  <si>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</si>
  <si>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</si>
  <si>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</si>
  <si>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</si>
  <si>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</si>
  <si>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</si>
  <si>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</si>
  <si>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</si>
  <si>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</si>
  <si>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</si>
  <si>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</si>
  <si>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</si>
  <si>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</si>
  <si>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</si>
  <si>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</si>
  <si>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</si>
  <si>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</si>
  <si>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</si>
  <si>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</si>
  <si>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</si>
  <si>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</si>
  <si>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</si>
  <si>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</si>
  <si>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</si>
  <si>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</si>
  <si>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</si>
  <si>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</si>
  <si>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</si>
  <si>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</si>
  <si>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</si>
  <si>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</si>
  <si>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</si>
  <si>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</si>
  <si>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</si>
  <si>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</si>
  <si>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</si>
  <si>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</si>
  <si>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</si>
  <si>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</si>
  <si>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</si>
  <si>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</si>
  <si>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</si>
  <si>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</si>
  <si>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</si>
  <si>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</si>
  <si>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</si>
  <si>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</si>
  <si>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</si>
  <si>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</si>
  <si>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</si>
  <si>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</si>
  <si>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</si>
  <si>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</si>
  <si>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</si>
  <si>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</si>
  <si>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</si>
  <si>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</si>
  <si>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</si>
  <si>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</si>
  <si>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</si>
  <si>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</si>
  <si>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</si>
  <si>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</si>
  <si>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</si>
  <si>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</si>
  <si>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</si>
  <si>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</si>
  <si>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</si>
  <si>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</si>
  <si>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</si>
  <si>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</si>
  <si>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</si>
  <si>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</si>
  <si>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</si>
  <si>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</si>
  <si>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</si>
  <si>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</si>
  <si>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</si>
  <si>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</si>
  <si>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</si>
  <si>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</si>
  <si>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</si>
  <si>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</si>
  <si>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</si>
  <si>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</si>
  <si>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</si>
  <si>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</si>
  <si>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</si>
  <si>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</si>
  <si>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</si>
  <si>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</si>
  <si>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</si>
  <si>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</si>
  <si>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</si>
  <si>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</si>
  <si>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</si>
  <si>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</si>
  <si>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</si>
  <si>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</si>
  <si>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</si>
  <si>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</si>
  <si>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</si>
  <si>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</si>
  <si>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</si>
  <si>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</si>
  <si>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</si>
  <si>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</si>
  <si>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</si>
  <si>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</si>
  <si>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</si>
  <si>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</si>
  <si>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</si>
  <si>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</si>
  <si>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</si>
  <si>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</si>
  <si>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</si>
  <si>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</si>
  <si>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</si>
  <si>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</si>
  <si>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</si>
  <si>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</si>
  <si>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</si>
  <si>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</si>
  <si>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</si>
  <si>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</si>
  <si>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</si>
  <si>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</si>
  <si>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</si>
  <si>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</si>
  <si>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</si>
  <si>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</si>
  <si>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</si>
  <si>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</si>
  <si>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</si>
  <si>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</si>
  <si>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</si>
  <si>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</si>
  <si>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</si>
  <si>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</si>
  <si>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</si>
  <si>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</si>
  <si>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</si>
  <si>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</si>
  <si>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</si>
  <si>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</si>
  <si>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</si>
  <si>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</si>
  <si>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</si>
  <si>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</si>
  <si>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</si>
  <si>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</si>
  <si>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</si>
  <si>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</si>
  <si>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</si>
  <si>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</si>
  <si>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</si>
  <si>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</si>
  <si>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</si>
  <si>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</si>
  <si>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</si>
  <si>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</si>
  <si>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</si>
  <si>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</si>
  <si>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</si>
  <si>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</si>
  <si>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</si>
  <si>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</si>
  <si>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</si>
  <si>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</si>
  <si>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</si>
  <si>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</si>
  <si>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</si>
  <si>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</si>
  <si>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</si>
  <si>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</si>
  <si>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</si>
  <si>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</si>
  <si>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</si>
  <si>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</si>
  <si>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</si>
  <si>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</si>
  <si>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</si>
  <si>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</si>
  <si>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</si>
  <si>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</si>
  <si>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</si>
  <si>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</si>
  <si>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</si>
  <si>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</si>
  <si>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</si>
  <si>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</si>
  <si>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</si>
  <si>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</si>
  <si>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</si>
  <si>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</si>
  <si>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</si>
  <si>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</si>
  <si>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</si>
  <si>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</si>
  <si>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</si>
  <si>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</si>
  <si>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</si>
  <si>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</si>
  <si>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</si>
  <si>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</si>
  <si>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</si>
  <si>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</si>
  <si>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</si>
  <si>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</si>
  <si>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</si>
  <si>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</si>
  <si>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</si>
  <si>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</si>
  <si>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</si>
  <si>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</si>
  <si>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</si>
  <si>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</si>
  <si>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</si>
  <si>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</si>
  <si>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</si>
  <si>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</si>
  <si>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</si>
  <si>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</si>
  <si>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</si>
  <si>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</si>
  <si>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</si>
  <si>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</si>
  <si>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</si>
  <si>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</si>
  <si>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</si>
  <si>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</si>
  <si>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</si>
  <si>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</si>
  <si>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</si>
  <si>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</si>
  <si>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</si>
  <si>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</si>
  <si>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</si>
  <si>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</si>
  <si>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</si>
  <si>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</si>
  <si>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</si>
  <si>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</si>
  <si>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</si>
  <si>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</si>
  <si>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</si>
  <si>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</si>
  <si>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</si>
  <si>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</si>
  <si>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</si>
  <si>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</si>
  <si>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</si>
  <si>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</si>
  <si>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</si>
  <si>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</si>
  <si>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</si>
  <si>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</si>
  <si>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</si>
  <si>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</si>
  <si>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</si>
  <si>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</si>
  <si>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</si>
  <si>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</si>
  <si>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</si>
  <si>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</si>
  <si>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</si>
  <si>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</si>
  <si>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</si>
  <si>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</si>
  <si>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</si>
  <si>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</si>
  <si>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</si>
  <si>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</si>
  <si>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</si>
  <si>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</si>
  <si>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</si>
  <si>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</si>
  <si>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</si>
  <si>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</si>
  <si>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</si>
  <si>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</si>
  <si>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</si>
  <si>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</si>
  <si>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</si>
  <si>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</si>
  <si>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</si>
  <si>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</si>
  <si>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</si>
  <si>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</si>
  <si>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</si>
  <si>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</si>
  <si>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</si>
  <si>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</si>
  <si>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</si>
  <si>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</si>
  <si>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</si>
  <si>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</si>
  <si>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</si>
  <si>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</si>
  <si>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</si>
  <si>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</si>
  <si>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</si>
  <si>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</si>
  <si>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</si>
  <si>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</si>
  <si>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</si>
  <si>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</si>
  <si>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</si>
  <si>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</si>
  <si>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</si>
  <si>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</si>
  <si>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</si>
  <si>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</si>
  <si>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</si>
  <si>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</si>
  <si>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</si>
  <si>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</si>
  <si>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</si>
  <si>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</si>
  <si>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</si>
  <si>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</si>
  <si>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</si>
  <si>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</si>
  <si>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</si>
  <si>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</si>
  <si>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</si>
  <si>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</si>
  <si>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</si>
  <si>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</si>
  <si>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</si>
  <si>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</si>
  <si>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</si>
  <si>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</si>
  <si>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</si>
  <si>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</si>
  <si>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</si>
  <si>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</si>
  <si>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</si>
  <si>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</si>
  <si>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</si>
  <si>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</si>
  <si>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</si>
  <si>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</si>
  <si>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</si>
  <si>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</si>
  <si>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</si>
  <si>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</si>
  <si>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</si>
  <si>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</si>
  <si>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</si>
  <si>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</si>
  <si>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</si>
  <si>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</si>
  <si>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</si>
  <si>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</si>
  <si>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</si>
  <si>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</si>
  <si>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</si>
  <si>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</si>
  <si>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</si>
  <si>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</si>
  <si>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</si>
  <si>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</si>
  <si>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</si>
  <si>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</si>
  <si>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</si>
  <si>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</si>
  <si>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</si>
  <si>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</si>
  <si>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</si>
  <si>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</si>
  <si>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</si>
  <si>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</si>
  <si>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</si>
  <si>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</si>
  <si>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</si>
  <si>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</si>
  <si>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</si>
  <si>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</si>
  <si>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</si>
  <si>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</si>
  <si>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</si>
  <si>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</si>
  <si>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</si>
  <si>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</si>
  <si>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</si>
  <si>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</si>
  <si>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</si>
  <si>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</si>
  <si>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</si>
  <si>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</si>
  <si>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</si>
  <si>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</si>
  <si>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</si>
  <si>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</si>
  <si>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</si>
  <si>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</si>
  <si>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</si>
  <si>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</si>
  <si>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</si>
  <si>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</si>
  <si>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</si>
  <si>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</si>
  <si>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</si>
  <si>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</si>
  <si>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</si>
  <si>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</si>
  <si>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</si>
  <si>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</si>
  <si>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</si>
  <si>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</si>
  <si>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</si>
  <si>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</si>
  <si>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</si>
  <si>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</si>
  <si>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</si>
  <si>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</si>
  <si>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</si>
  <si>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</si>
  <si>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</si>
  <si>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</si>
  <si>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</si>
  <si>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</si>
  <si>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</si>
  <si>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</si>
  <si>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</si>
  <si>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</si>
  <si>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</si>
  <si>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</si>
  <si>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</si>
  <si>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</si>
  <si>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</si>
  <si>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</si>
  <si>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</si>
  <si>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</si>
  <si>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</si>
  <si>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</si>
  <si>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</si>
  <si>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</si>
  <si>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</si>
  <si>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</si>
  <si>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</si>
  <si>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</si>
  <si>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</si>
  <si>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</si>
  <si>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</si>
  <si>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</si>
  <si>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</si>
  <si>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</si>
  <si>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</si>
  <si>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</si>
  <si>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</si>
  <si>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</si>
  <si>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</si>
  <si>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</si>
  <si>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</si>
  <si>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</si>
  <si>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</si>
  <si>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</si>
  <si>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</si>
  <si>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</si>
  <si>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</si>
  <si>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</si>
  <si>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</si>
  <si>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</si>
  <si>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</si>
  <si>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</si>
  <si>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</si>
  <si>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</si>
  <si>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</si>
  <si>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</si>
  <si>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</si>
  <si>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</si>
  <si>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</si>
  <si>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</si>
  <si>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</si>
  <si>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</si>
  <si>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</si>
  <si>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</si>
  <si>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</si>
  <si>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</si>
  <si>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</si>
  <si>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</si>
  <si>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</si>
  <si>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</si>
  <si>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</si>
  <si>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</si>
  <si>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</si>
  <si>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</si>
  <si>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</si>
  <si>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</si>
  <si>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</si>
  <si>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</si>
  <si>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</si>
  <si>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</si>
  <si>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</si>
  <si>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</si>
  <si>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</si>
  <si>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</si>
  <si>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</si>
  <si>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</si>
  <si>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</si>
  <si>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</si>
  <si>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</si>
  <si>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</si>
  <si>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</si>
  <si>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</si>
  <si>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</si>
  <si>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</si>
  <si>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</si>
  <si>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</si>
  <si>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</si>
  <si>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</si>
  <si>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</si>
  <si>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</si>
  <si>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</si>
  <si>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</si>
  <si>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</si>
  <si>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</si>
  <si>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</si>
  <si>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</si>
  <si>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</si>
  <si>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</si>
  <si>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</si>
  <si>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</si>
  <si>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</si>
  <si>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</si>
  <si>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</si>
  <si>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</si>
  <si>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</si>
  <si>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</si>
  <si>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</si>
  <si>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</si>
  <si>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</si>
  <si>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</si>
  <si>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</si>
  <si>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</si>
  <si>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</si>
  <si>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</si>
  <si>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</si>
  <si>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</si>
  <si>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</si>
  <si>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</si>
  <si>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</si>
  <si>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</si>
  <si>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</si>
  <si>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</si>
  <si>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</si>
  <si>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</si>
  <si>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</si>
  <si>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</si>
  <si>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</si>
  <si>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</si>
  <si>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</si>
  <si>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</si>
  <si>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</si>
  <si>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</si>
  <si>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</si>
  <si>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</si>
  <si>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</si>
  <si>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</si>
  <si>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</si>
  <si>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</si>
  <si>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</si>
  <si>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</si>
  <si>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</si>
  <si>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</si>
  <si>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</si>
  <si>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</si>
  <si>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</si>
  <si>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</si>
  <si>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</si>
  <si>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</si>
  <si>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</si>
  <si>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</si>
  <si>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</si>
  <si>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</si>
  <si>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</si>
  <si>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</si>
  <si>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</si>
  <si>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</si>
  <si>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</si>
  <si>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</si>
  <si>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</si>
  <si>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</si>
  <si>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</si>
  <si>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</si>
  <si>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</si>
  <si>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</si>
  <si>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</si>
  <si>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</si>
  <si>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</si>
  <si>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</si>
  <si>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</si>
  <si>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</si>
  <si>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</si>
  <si>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</si>
  <si>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</si>
  <si>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</si>
  <si>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</si>
  <si>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</si>
  <si>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</si>
  <si>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</si>
  <si>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</si>
  <si>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</si>
  <si>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</si>
  <si>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</si>
  <si>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</si>
  <si>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</si>
  <si>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</si>
  <si>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</si>
  <si>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</si>
  <si>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</si>
  <si>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</si>
  <si>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</si>
  <si>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</si>
  <si>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</si>
  <si>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</si>
  <si>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</si>
  <si>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</si>
  <si>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</si>
  <si>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</si>
  <si>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</si>
  <si>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</si>
  <si>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</si>
  <si>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</si>
  <si>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</si>
  <si>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</si>
  <si>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</si>
  <si>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</si>
  <si>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</si>
  <si>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</si>
  <si>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</si>
  <si>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</si>
  <si>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</si>
  <si>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</si>
  <si>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</si>
  <si>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</si>
  <si>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</si>
  <si>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</si>
  <si>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</si>
  <si>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</si>
  <si>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</si>
  <si>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</si>
  <si>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</si>
  <si>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</si>
  <si>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</si>
  <si>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</si>
  <si>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</si>
  <si>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</si>
  <si>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</si>
  <si>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</si>
  <si>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</si>
  <si>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</si>
  <si>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</si>
  <si>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</si>
  <si>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</si>
  <si>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</si>
  <si>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</si>
  <si>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</si>
  <si>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</si>
  <si>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</si>
  <si>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</si>
  <si>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</si>
  <si>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</si>
  <si>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</si>
  <si>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</si>
  <si>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</si>
  <si>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</si>
  <si>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</si>
  <si>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</si>
  <si>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</si>
  <si>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</si>
  <si>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</si>
  <si>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</si>
  <si>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</si>
  <si>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</si>
  <si>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</si>
  <si>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</si>
  <si>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</si>
  <si>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</si>
  <si>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</si>
  <si>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</si>
  <si>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</si>
  <si>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</si>
  <si>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</si>
  <si>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</si>
  <si>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</si>
  <si>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</si>
  <si>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</si>
  <si>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</si>
  <si>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</si>
  <si>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</si>
  <si>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</si>
  <si>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</si>
  <si>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</si>
  <si>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</si>
  <si>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</si>
  <si>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</si>
  <si>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</si>
  <si>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</si>
  <si>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</si>
  <si>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</si>
  <si>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</si>
  <si>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</si>
  <si>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</si>
  <si>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</si>
  <si>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</si>
  <si>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</si>
  <si>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</si>
  <si>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</si>
  <si>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</si>
  <si>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</si>
  <si>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</si>
  <si>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</si>
  <si>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</si>
  <si>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</si>
  <si>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</si>
  <si>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</si>
  <si>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</si>
  <si>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</si>
  <si>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</si>
  <si>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</si>
  <si>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</si>
  <si>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</si>
  <si>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</si>
  <si>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</si>
  <si>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</si>
  <si>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</si>
  <si>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</si>
  <si>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</si>
  <si>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</si>
  <si>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</si>
  <si>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</si>
  <si>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</si>
  <si>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</si>
  <si>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</si>
  <si>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</si>
  <si>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</si>
  <si>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</si>
  <si>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</si>
  <si>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</si>
  <si>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</si>
  <si>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</si>
  <si>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</si>
  <si>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</si>
  <si>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</si>
  <si>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</si>
  <si>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</si>
  <si>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</si>
  <si>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</si>
  <si>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</si>
  <si>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</si>
  <si>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</si>
  <si>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</si>
  <si>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</si>
  <si>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</si>
  <si>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</si>
  <si>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</si>
  <si>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</si>
  <si>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</si>
  <si>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</si>
  <si>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</si>
  <si>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</si>
  <si>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</si>
  <si>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</si>
  <si>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</si>
  <si>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</si>
  <si>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</si>
  <si>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</si>
  <si>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</si>
  <si>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</si>
  <si>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</si>
  <si>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</si>
  <si>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</si>
  <si>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</si>
  <si>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</si>
  <si>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</si>
  <si>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</si>
  <si>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</si>
  <si>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</si>
  <si>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</si>
  <si>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</si>
  <si>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</si>
  <si>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</si>
  <si>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</si>
  <si>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</si>
  <si>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</si>
  <si>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</si>
  <si>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</si>
  <si>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</si>
  <si>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</si>
  <si>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</si>
  <si>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</si>
  <si>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</si>
  <si>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</si>
  <si>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</si>
  <si>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</si>
  <si>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</si>
  <si>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</si>
  <si>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</si>
  <si>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</si>
  <si>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</si>
  <si>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</si>
  <si>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</si>
  <si>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</si>
  <si>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</si>
  <si>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</si>
  <si>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</si>
  <si>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</si>
  <si>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</si>
  <si>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</si>
  <si>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</si>
  <si>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</si>
  <si>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</si>
  <si>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</si>
  <si>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</si>
  <si>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</si>
  <si>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</si>
  <si>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</si>
  <si>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</si>
  <si>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</si>
  <si>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</si>
  <si>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</si>
  <si>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</si>
  <si>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</si>
  <si>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</si>
  <si>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</si>
  <si>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</si>
  <si>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</si>
  <si>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</si>
  <si>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</si>
  <si>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</si>
  <si>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</si>
  <si>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</si>
  <si>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</si>
  <si>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</si>
  <si>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</si>
  <si>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</si>
  <si>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</si>
  <si>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</si>
  <si>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</si>
  <si>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</si>
  <si>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</si>
  <si>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</si>
  <si>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</si>
  <si>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</si>
  <si>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</si>
  <si>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</si>
  <si>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</si>
  <si>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</si>
  <si>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</si>
  <si>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</si>
  <si>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</si>
  <si>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</si>
  <si>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</si>
  <si>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</si>
  <si>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</si>
  <si>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</si>
  <si>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</si>
  <si>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</si>
  <si>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</si>
  <si>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</si>
  <si>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</si>
  <si>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</si>
  <si>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</si>
  <si>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</si>
  <si>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</si>
  <si>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</si>
  <si>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</si>
  <si>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</si>
  <si>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</si>
  <si>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</si>
  <si>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</si>
  <si>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</si>
  <si>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</si>
  <si>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</si>
  <si>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</si>
  <si>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</si>
  <si>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</si>
  <si>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</si>
  <si>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</si>
  <si>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</si>
  <si>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</si>
  <si>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</si>
  <si>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</si>
  <si>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</si>
  <si>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</si>
  <si>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</si>
  <si>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</si>
  <si>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</si>
  <si>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</si>
  <si>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</si>
  <si>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</si>
  <si>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</si>
  <si>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</si>
  <si>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</si>
  <si>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</si>
  <si>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</si>
  <si>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</si>
  <si>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</si>
  <si>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</si>
  <si>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</si>
  <si>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</si>
  <si>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</si>
  <si>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</si>
  <si>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</si>
  <si>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</si>
  <si>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</si>
  <si>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</si>
  <si>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</si>
  <si>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</si>
  <si>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</si>
  <si>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</si>
  <si>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</si>
  <si>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</si>
  <si>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</si>
  <si>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</si>
  <si>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</si>
  <si>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</si>
  <si>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</si>
  <si>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</si>
  <si>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</si>
  <si>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</si>
  <si>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</si>
  <si>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</si>
  <si>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</si>
  <si>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</si>
  <si>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</si>
  <si>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</si>
  <si>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</si>
  <si>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</si>
  <si>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</si>
  <si>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</si>
  <si>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</si>
  <si>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</si>
  <si>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</si>
  <si>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</si>
  <si>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</si>
  <si>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</si>
  <si>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</si>
  <si>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</si>
  <si>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</si>
  <si>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</si>
  <si>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</si>
  <si>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</si>
  <si>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</si>
  <si>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</si>
  <si>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</si>
  <si>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</si>
  <si>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</si>
  <si>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</si>
  <si>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</si>
  <si>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</si>
  <si>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</si>
  <si>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</si>
  <si>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</si>
  <si>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</si>
  <si>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</si>
  <si>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</si>
  <si>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</si>
  <si>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</si>
  <si>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</si>
  <si>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</si>
  <si>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</si>
  <si>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</si>
  <si>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</si>
  <si>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</si>
  <si>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</si>
  <si>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</si>
  <si>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</si>
  <si>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</si>
  <si>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</si>
  <si>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</si>
  <si>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</si>
  <si>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</si>
  <si>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</si>
  <si>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</si>
  <si>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</si>
  <si>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</si>
  <si>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</si>
  <si>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</si>
  <si>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</si>
  <si>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</si>
  <si>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</si>
  <si>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</si>
  <si>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</si>
  <si>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</si>
  <si>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</si>
  <si>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</si>
  <si>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</si>
  <si>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</si>
  <si>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</si>
  <si>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</si>
  <si>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</si>
  <si>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</si>
  <si>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</si>
  <si>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</si>
  <si>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</si>
  <si>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</si>
  <si>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</si>
  <si>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</si>
  <si>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</si>
  <si>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</si>
  <si>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</si>
  <si>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</si>
  <si>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</si>
  <si>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</si>
  <si>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</si>
  <si>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</si>
  <si>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</si>
  <si>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</si>
  <si>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</si>
  <si>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</si>
  <si>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</si>
  <si>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</si>
  <si>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</si>
  <si>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</si>
  <si>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</si>
  <si>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</si>
  <si>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</si>
  <si>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</si>
  <si>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</si>
  <si>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</si>
  <si>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</si>
  <si>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</si>
  <si>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</si>
  <si>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</si>
  <si>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</si>
  <si>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</si>
  <si>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</si>
  <si>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</si>
  <si>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</si>
  <si>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</si>
  <si>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</si>
  <si>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</si>
  <si>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</si>
  <si>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</si>
  <si>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</si>
  <si>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</si>
  <si>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</si>
  <si>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</si>
  <si>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</si>
  <si>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</si>
  <si>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</si>
  <si>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</si>
  <si>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</si>
  <si>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</si>
  <si>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</si>
  <si>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</si>
  <si>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</si>
  <si>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</si>
  <si>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</si>
  <si>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</si>
  <si>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</si>
  <si>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</si>
  <si>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</si>
  <si>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</si>
  <si>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</si>
  <si>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</si>
  <si>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</si>
  <si>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</si>
  <si>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</si>
  <si>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</si>
  <si>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</si>
  <si>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</si>
  <si>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</si>
  <si>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</si>
  <si>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</si>
  <si>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</si>
  <si>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</si>
  <si>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</si>
  <si>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</si>
  <si>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</si>
  <si>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</si>
  <si>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</si>
  <si>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</si>
  <si>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</si>
  <si>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</si>
  <si>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</si>
  <si>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</si>
  <si>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</si>
  <si>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</si>
  <si>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</si>
  <si>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</si>
  <si>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</si>
  <si>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</si>
  <si>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</si>
  <si>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</si>
  <si>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</si>
  <si>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</si>
  <si>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</si>
  <si>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</si>
  <si>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</si>
  <si>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</si>
  <si>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</si>
  <si>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</si>
  <si>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</si>
  <si>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</si>
  <si>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</si>
  <si>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</si>
  <si>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</si>
  <si>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</si>
  <si>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</si>
  <si>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</si>
  <si>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</si>
  <si>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</si>
  <si>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</si>
  <si>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</si>
  <si>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</si>
  <si>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</si>
  <si>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</si>
  <si>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</si>
  <si>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</si>
  <si>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</si>
  <si>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</si>
  <si>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</si>
  <si>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</si>
  <si>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</si>
  <si>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</si>
  <si>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</si>
  <si>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</si>
  <si>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</si>
  <si>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</si>
  <si>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</si>
  <si>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</si>
  <si>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</si>
  <si>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</si>
  <si>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</si>
  <si>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</si>
  <si>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</si>
  <si>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</si>
  <si>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</si>
  <si>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</si>
  <si>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</si>
  <si>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</si>
  <si>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</si>
  <si>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</si>
  <si>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</si>
  <si>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</si>
  <si>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</si>
  <si>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</si>
  <si>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</si>
  <si>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</si>
  <si>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</si>
  <si>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</si>
  <si>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</si>
  <si>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</si>
  <si>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</si>
  <si>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</si>
  <si>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</si>
  <si>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</si>
  <si>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</si>
  <si>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</si>
  <si>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</si>
  <si>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</si>
  <si>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</si>
  <si>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</si>
  <si>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</si>
  <si>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</si>
  <si>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</si>
  <si>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</si>
  <si>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</si>
  <si>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</si>
  <si>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</si>
  <si>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</si>
  <si>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</si>
  <si>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</si>
  <si>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</si>
  <si>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</si>
  <si>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</si>
  <si>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</si>
  <si>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</si>
  <si>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</si>
  <si>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</si>
  <si>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</si>
  <si>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</si>
  <si>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</si>
  <si>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</si>
  <si>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</si>
  <si>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</si>
  <si>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</si>
  <si>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</si>
  <si>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</si>
  <si>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</si>
  <si>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</si>
  <si>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</si>
  <si>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</si>
  <si>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</si>
  <si>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</si>
  <si>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</si>
  <si>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</si>
  <si>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</si>
  <si>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</si>
  <si>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</si>
  <si>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</si>
  <si>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</si>
  <si>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</si>
  <si>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</si>
  <si>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</si>
  <si>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</si>
  <si>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</si>
  <si>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</si>
  <si>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</si>
  <si>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</si>
  <si>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</si>
  <si>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</si>
  <si>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</si>
  <si>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</si>
  <si>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</si>
  <si>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</si>
  <si>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</si>
  <si>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</si>
  <si>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</si>
  <si>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</si>
  <si>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</si>
  <si>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</si>
  <si>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</si>
  <si>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</si>
  <si>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</si>
  <si>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</si>
  <si>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</si>
  <si>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</si>
  <si>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</si>
  <si>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</si>
  <si>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</si>
  <si>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</si>
  <si>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</si>
  <si>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</si>
  <si>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</si>
  <si>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</si>
  <si>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</si>
  <si>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</si>
  <si>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</si>
  <si>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</si>
  <si>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</si>
  <si>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</si>
  <si>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</si>
  <si>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</si>
  <si>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</si>
  <si>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</si>
  <si>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</si>
  <si>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</si>
  <si>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</si>
  <si>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</si>
  <si>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</si>
  <si>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</si>
  <si>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</si>
  <si>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</si>
  <si>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</si>
  <si>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</si>
  <si>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</si>
  <si>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</si>
  <si>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</si>
  <si>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</si>
  <si>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</si>
  <si>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</si>
  <si>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</si>
  <si>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</si>
  <si>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</si>
  <si>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</si>
  <si>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</si>
  <si>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</si>
  <si>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</si>
  <si>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</si>
  <si>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</si>
  <si>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</si>
  <si>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</si>
  <si>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</si>
  <si>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</si>
  <si>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</si>
  <si>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</si>
  <si>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</si>
  <si>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</si>
  <si>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</si>
  <si>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</si>
  <si>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</si>
  <si>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</si>
  <si>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</si>
  <si>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</si>
  <si>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</si>
  <si>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</si>
  <si>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</si>
  <si>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</si>
  <si>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</si>
  <si>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</si>
  <si>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</si>
  <si>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</si>
  <si>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</si>
  <si>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</si>
  <si>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</si>
  <si>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</si>
  <si>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</si>
  <si>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</si>
  <si>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</si>
  <si>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</si>
  <si>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</si>
  <si>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</si>
  <si>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</si>
  <si>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</si>
  <si>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</si>
  <si>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</si>
  <si>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</si>
  <si>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</si>
  <si>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</si>
  <si>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</si>
  <si>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</si>
  <si>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</si>
  <si>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</si>
  <si>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</si>
  <si>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</si>
  <si>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</si>
  <si>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</si>
  <si>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</si>
  <si>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</si>
  <si>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</si>
  <si>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</si>
  <si>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</si>
  <si>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</si>
  <si>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</si>
  <si>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</si>
  <si>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</si>
  <si>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</si>
  <si>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</si>
  <si>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</si>
  <si>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</si>
  <si>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</si>
  <si>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</si>
  <si>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</si>
  <si>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</si>
  <si>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</si>
  <si>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</si>
  <si>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</si>
  <si>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</si>
  <si>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</si>
  <si>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</si>
  <si>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</si>
  <si>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</si>
  <si>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</si>
  <si>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</si>
  <si>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</si>
  <si>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</si>
  <si>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</si>
  <si>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</si>
  <si>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</si>
  <si>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</si>
  <si>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</si>
  <si>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</si>
  <si>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</si>
  <si>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</si>
  <si>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</si>
  <si>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</si>
  <si>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</si>
  <si>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</si>
  <si>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</si>
  <si>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</si>
  <si>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</si>
  <si>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</si>
  <si>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</si>
  <si>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</si>
  <si>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</si>
  <si>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</si>
  <si>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</si>
  <si>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</si>
  <si>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</si>
  <si>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</si>
  <si>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</si>
  <si>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</si>
  <si>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</si>
  <si>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</si>
  <si>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</si>
  <si>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</si>
  <si>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</si>
  <si>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</si>
  <si>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</si>
  <si>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</si>
  <si>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</si>
  <si>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</si>
  <si>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</si>
  <si>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</si>
  <si>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</si>
  <si>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</si>
  <si>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</si>
  <si>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</si>
  <si>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</si>
  <si>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</si>
  <si>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</si>
  <si>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</si>
  <si>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</si>
  <si>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</si>
  <si>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</si>
  <si>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</si>
  <si>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</si>
  <si>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</si>
  <si>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</si>
  <si>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</si>
  <si>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</si>
  <si>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</si>
  <si>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</si>
  <si>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</si>
  <si>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</si>
  <si>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</si>
  <si>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</si>
  <si>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</si>
  <si>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</si>
  <si>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</si>
  <si>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</si>
  <si>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</si>
  <si>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</si>
  <si>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</si>
  <si>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</si>
  <si>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</si>
  <si>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</si>
  <si>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</si>
  <si>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</si>
  <si>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</si>
  <si>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</si>
  <si>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</si>
  <si>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</si>
  <si>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</si>
  <si>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</si>
  <si>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</si>
  <si>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</si>
  <si>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</si>
  <si>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</si>
  <si>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</si>
  <si>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</si>
  <si>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</si>
  <si>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</si>
  <si>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</si>
  <si>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</si>
  <si>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</si>
  <si>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</si>
  <si>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</si>
  <si>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</si>
  <si>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</si>
  <si>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</si>
  <si>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</si>
  <si>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</si>
  <si>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</si>
  <si>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</si>
  <si>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</si>
  <si>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</si>
  <si>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</si>
  <si>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</si>
  <si>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</si>
  <si>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</si>
  <si>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</si>
  <si>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</si>
  <si>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</si>
  <si>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</si>
  <si>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</si>
  <si>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</si>
  <si>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</si>
  <si>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</si>
  <si>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</si>
  <si>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</si>
  <si>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</si>
  <si>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</si>
  <si>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</si>
  <si>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</si>
  <si>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</si>
  <si>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</si>
  <si>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</si>
  <si>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</si>
  <si>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</si>
  <si>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</si>
  <si>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</si>
  <si>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</si>
  <si>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</si>
  <si>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</si>
  <si>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</si>
  <si>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</si>
  <si>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</si>
  <si>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</si>
  <si>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</si>
  <si>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</si>
  <si>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</si>
  <si>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</si>
  <si>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</si>
  <si>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</si>
  <si>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</si>
  <si>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</si>
  <si>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</si>
  <si>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</si>
  <si>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</si>
  <si>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</si>
  <si>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</si>
  <si>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</si>
  <si>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</si>
  <si>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</si>
  <si>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</si>
  <si>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</si>
  <si>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</si>
  <si>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</si>
  <si>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</si>
  <si>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</si>
  <si>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</si>
  <si>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</si>
  <si>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</si>
  <si>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</si>
  <si>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</si>
  <si>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</si>
  <si>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</si>
  <si>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</si>
  <si>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</si>
  <si>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</si>
  <si>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</si>
  <si>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</si>
  <si>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</si>
  <si>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</si>
  <si>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</si>
  <si>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</si>
  <si>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</si>
  <si>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</si>
  <si>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</si>
  <si>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</si>
  <si>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</si>
  <si>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</si>
  <si>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</si>
  <si>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</si>
  <si>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</si>
  <si>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</si>
  <si>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</si>
  <si>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</si>
  <si>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</si>
  <si>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</si>
  <si>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</si>
  <si>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</si>
  <si>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</si>
  <si>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</si>
  <si>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</si>
  <si>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</si>
  <si>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</si>
  <si>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</si>
  <si>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</si>
  <si>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</si>
  <si>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</si>
  <si>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</si>
  <si>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</si>
  <si>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</si>
  <si>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</si>
  <si>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</si>
  <si>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</si>
  <si>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</si>
  <si>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</si>
  <si>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</si>
  <si>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</si>
  <si>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</si>
  <si>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</si>
  <si>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</si>
  <si>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</si>
  <si>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</si>
  <si>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</si>
  <si>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</si>
  <si>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</si>
  <si>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</si>
  <si>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</si>
  <si>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</si>
  <si>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</si>
  <si>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</si>
  <si>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</si>
  <si>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</si>
  <si>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</si>
  <si>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</si>
  <si>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</si>
  <si>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</si>
  <si>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</si>
  <si>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</si>
  <si>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</si>
  <si>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</si>
  <si>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</si>
  <si>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</si>
  <si>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</si>
  <si>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</si>
  <si>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</si>
  <si>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</si>
  <si>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</si>
  <si>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</si>
  <si>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</si>
  <si>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</si>
  <si>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</si>
  <si>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</si>
  <si>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</si>
  <si>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</si>
  <si>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</si>
  <si>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</si>
  <si>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</si>
  <si>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</si>
  <si>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</si>
  <si>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</si>
  <si>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</si>
  <si>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</si>
  <si>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</si>
  <si>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</si>
  <si>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</si>
  <si>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</si>
  <si>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</si>
  <si>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</si>
  <si>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</si>
  <si>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</si>
  <si>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</si>
  <si>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</si>
  <si>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</si>
  <si>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</si>
  <si>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</si>
  <si>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</si>
  <si>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</si>
  <si>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</si>
  <si>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</si>
  <si>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</si>
  <si>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</si>
  <si>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</si>
  <si>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</si>
  <si>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</si>
  <si>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</si>
  <si>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</si>
  <si>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</si>
  <si>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</si>
  <si>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</si>
  <si>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</si>
  <si>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</si>
  <si>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</si>
  <si>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</si>
  <si>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</si>
  <si>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</si>
  <si>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</si>
  <si>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</si>
  <si>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</si>
  <si>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</si>
  <si>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</si>
  <si>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</si>
  <si>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</si>
  <si>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</si>
  <si>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</si>
  <si>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</si>
  <si>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</si>
  <si>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</si>
  <si>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</si>
  <si>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</si>
  <si>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</si>
  <si>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</si>
  <si>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</si>
  <si>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</si>
  <si>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</si>
  <si>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</si>
  <si>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</si>
  <si>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</si>
  <si>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</si>
  <si>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</si>
  <si>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</si>
  <si>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</si>
  <si>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</si>
  <si>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</si>
  <si>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</si>
  <si>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</si>
  <si>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</si>
  <si>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</si>
  <si>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</si>
  <si>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</si>
  <si>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</si>
  <si>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</si>
  <si>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</si>
  <si>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</si>
  <si>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</si>
  <si>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</si>
  <si>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</si>
  <si>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</si>
  <si>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</si>
  <si>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</si>
  <si>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</si>
  <si>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</si>
  <si>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</si>
  <si>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</si>
  <si>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</si>
  <si>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</si>
  <si>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</si>
  <si>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</si>
  <si>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</si>
  <si>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</si>
  <si>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</si>
  <si>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</si>
  <si>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</si>
  <si>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</si>
  <si>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</si>
  <si>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</si>
  <si>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</si>
  <si>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</si>
  <si>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</si>
  <si>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</si>
  <si>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</si>
  <si>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</si>
  <si>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</si>
  <si>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</si>
  <si>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</si>
  <si>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</si>
  <si>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</si>
  <si>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</si>
  <si>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</si>
  <si>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</si>
  <si>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</si>
  <si>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</si>
  <si>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</si>
  <si>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</si>
  <si>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</si>
  <si>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</si>
  <si>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</si>
  <si>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</si>
  <si>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</si>
  <si>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</si>
  <si>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</si>
  <si>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</si>
  <si>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</si>
  <si>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</si>
  <si>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</si>
  <si>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</si>
  <si>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</si>
  <si>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</si>
  <si>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</si>
  <si>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</si>
  <si>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</si>
  <si>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</si>
  <si>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</si>
  <si>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</si>
  <si>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</si>
  <si>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</si>
  <si>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</si>
  <si>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</si>
  <si>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</si>
  <si>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</si>
  <si>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</si>
  <si>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</si>
  <si>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</si>
  <si>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</si>
  <si>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</si>
  <si>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</si>
  <si>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</si>
  <si>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</si>
  <si>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</si>
  <si>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</si>
  <si>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</si>
  <si>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</si>
  <si>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</si>
  <si>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</si>
  <si>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</si>
  <si>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</si>
  <si>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</si>
  <si>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</si>
  <si>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</si>
  <si>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</si>
  <si>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</si>
  <si>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</si>
  <si>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</si>
  <si>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</si>
  <si>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</si>
  <si>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</si>
  <si>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</si>
  <si>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</si>
  <si>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</si>
  <si>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</si>
  <si>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</si>
  <si>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</si>
  <si>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</si>
  <si>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</si>
  <si>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</si>
  <si>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</si>
  <si>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</si>
  <si>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</si>
  <si>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</si>
  <si>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</si>
  <si>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</si>
  <si>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</si>
  <si>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</si>
  <si>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</si>
  <si>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</si>
  <si>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</si>
  <si>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</si>
  <si>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</si>
  <si>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</si>
  <si>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</si>
  <si>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</si>
  <si>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</si>
  <si>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</si>
  <si>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</si>
  <si>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</si>
  <si>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</si>
  <si>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</si>
  <si>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</si>
  <si>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</si>
  <si>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</si>
  <si>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</si>
  <si>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</si>
  <si>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</si>
  <si>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</si>
  <si>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</si>
  <si>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</si>
  <si>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</si>
  <si>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</si>
  <si>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</si>
  <si>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</si>
  <si>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</si>
  <si>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</si>
  <si>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</si>
  <si>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</si>
  <si>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</si>
  <si>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</si>
  <si>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</si>
  <si>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</si>
  <si>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</si>
  <si>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</si>
  <si>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</si>
  <si>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</si>
  <si>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</si>
  <si>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</si>
  <si>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</si>
  <si>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</si>
  <si>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</si>
  <si>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</si>
  <si>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</si>
  <si>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</si>
  <si>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</si>
  <si>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</si>
  <si>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</si>
  <si>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</si>
  <si>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</si>
  <si>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</si>
  <si>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</si>
  <si>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</si>
  <si>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</si>
  <si>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</si>
  <si>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</si>
  <si>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</si>
  <si>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</si>
  <si>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</si>
  <si>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</si>
  <si>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</si>
  <si>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</si>
  <si>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</si>
  <si>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</si>
  <si>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</si>
  <si>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</si>
  <si>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</si>
  <si>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</si>
  <si>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</si>
  <si>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</si>
  <si>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</si>
  <si>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</si>
  <si>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</si>
  <si>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</si>
  <si>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</si>
  <si>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</si>
  <si>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</si>
  <si>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</si>
  <si>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</si>
  <si>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</si>
  <si>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</si>
  <si>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</si>
  <si>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</si>
  <si>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</si>
  <si>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</si>
  <si>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</si>
  <si>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</si>
  <si>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</si>
  <si>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</si>
  <si>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</si>
  <si>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</si>
  <si>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</si>
  <si>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</si>
  <si>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</si>
  <si>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</si>
  <si>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</si>
  <si>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</si>
  <si>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</si>
  <si>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</si>
  <si>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</si>
  <si>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</si>
  <si>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</si>
  <si>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</si>
  <si>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</si>
  <si>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</si>
  <si>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</si>
  <si>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</si>
  <si>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</si>
  <si>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</si>
  <si>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</si>
  <si>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</si>
  <si>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</si>
  <si>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</si>
  <si>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</si>
  <si>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</si>
  <si>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</si>
  <si>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</si>
  <si>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</si>
  <si>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</si>
  <si>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</si>
  <si>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</si>
  <si>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</si>
  <si>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</si>
  <si>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</si>
  <si>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</si>
  <si>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</si>
  <si>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</si>
  <si>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</si>
  <si>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</si>
  <si>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</si>
  <si>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</si>
  <si>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</si>
  <si>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</si>
  <si>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</si>
  <si>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</si>
  <si>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</si>
  <si>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</si>
  <si>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</si>
  <si>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</si>
  <si>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</si>
  <si>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</si>
  <si>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</si>
  <si>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</si>
  <si>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</si>
  <si>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</si>
  <si>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</si>
  <si>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</si>
  <si>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</si>
  <si>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</si>
  <si>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</si>
  <si>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</si>
  <si>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</si>
  <si>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</si>
  <si>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</si>
  <si>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</si>
  <si>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</si>
  <si>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</si>
  <si>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</si>
  <si>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</si>
  <si>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</si>
  <si>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</si>
  <si>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</si>
  <si>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</si>
  <si>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</si>
  <si>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</si>
  <si>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</si>
  <si>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</si>
  <si>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</si>
  <si>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</si>
  <si>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</si>
  <si>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</si>
  <si>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</si>
  <si>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</si>
  <si>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</si>
  <si>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</si>
  <si>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</si>
  <si>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</si>
  <si>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</si>
  <si>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</si>
  <si>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</si>
  <si>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</si>
  <si>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</si>
  <si>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</si>
  <si>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</si>
  <si>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</si>
  <si>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</si>
  <si>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</si>
  <si>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</si>
  <si>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</si>
  <si>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</si>
  <si>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</si>
  <si>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</si>
  <si>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</si>
  <si>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</si>
  <si>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</si>
  <si>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</si>
  <si>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</si>
  <si>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</si>
  <si>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</si>
  <si>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</si>
  <si>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</si>
  <si>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</si>
  <si>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</si>
  <si>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</si>
  <si>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</si>
  <si>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</si>
  <si>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</si>
  <si>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</si>
  <si>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</si>
  <si>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</si>
  <si>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</si>
  <si>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</si>
  <si>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</si>
  <si>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</si>
  <si>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</si>
  <si>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</si>
  <si>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</si>
  <si>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</si>
  <si>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</si>
  <si>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</si>
  <si>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</si>
  <si>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</si>
  <si>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</si>
  <si>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</si>
  <si>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</si>
  <si>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</si>
  <si>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</si>
  <si>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</si>
  <si>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</si>
  <si>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</si>
  <si>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</si>
  <si>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</si>
  <si>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</si>
  <si>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</si>
  <si>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</si>
  <si>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</si>
  <si>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</si>
  <si>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</si>
  <si>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</si>
  <si>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</si>
  <si>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</si>
  <si>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</si>
  <si>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</si>
  <si>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</si>
  <si>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</si>
  <si>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</si>
  <si>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</si>
  <si>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</si>
  <si>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</si>
  <si>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</si>
  <si>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</si>
  <si>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</si>
  <si>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</si>
  <si>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</si>
  <si>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</si>
  <si>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</si>
  <si>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</si>
  <si>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</si>
  <si>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</si>
  <si>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</si>
  <si>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</si>
  <si>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</si>
  <si>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</si>
  <si>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</si>
  <si>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</si>
  <si>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</si>
  <si>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</si>
  <si>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</si>
  <si>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</si>
  <si>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</si>
  <si>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</si>
  <si>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</si>
  <si>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</si>
  <si>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</si>
  <si>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</si>
  <si>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</si>
  <si>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</si>
  <si>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</si>
  <si>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</si>
  <si>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</si>
  <si>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</si>
  <si>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</si>
  <si>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</si>
  <si>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</si>
  <si>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</si>
  <si>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</si>
  <si>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</si>
  <si>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</si>
  <si>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</si>
  <si>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</si>
  <si>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</si>
  <si>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</si>
  <si>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</si>
  <si>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</si>
  <si>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</si>
  <si>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</si>
  <si>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</si>
  <si>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</si>
  <si>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</si>
  <si>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</si>
  <si>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</si>
  <si>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</si>
  <si>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</si>
  <si>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</si>
  <si>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</si>
  <si>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</si>
  <si>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</si>
  <si>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</si>
  <si>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</si>
  <si>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</si>
  <si>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</si>
  <si>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</si>
  <si>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</si>
  <si>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</si>
  <si>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</si>
  <si>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</si>
  <si>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</si>
  <si>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</si>
  <si>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</si>
  <si>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</si>
  <si>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</si>
  <si>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</si>
  <si>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</si>
  <si>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</si>
  <si>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</si>
  <si>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</si>
  <si>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</si>
  <si>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</si>
  <si>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</si>
  <si>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</si>
  <si>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</si>
  <si>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</si>
  <si>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</si>
  <si>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</si>
  <si>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</si>
  <si>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</si>
  <si>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</si>
  <si>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</si>
  <si>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</si>
  <si>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</si>
  <si>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</si>
  <si>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</si>
  <si>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</si>
  <si>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</si>
  <si>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</si>
  <si>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</si>
  <si>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</si>
  <si>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</si>
  <si>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</si>
  <si>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</si>
  <si>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</si>
  <si>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</si>
  <si>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</si>
  <si>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</si>
  <si>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</si>
  <si>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</si>
  <si>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</si>
  <si>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</si>
  <si>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</si>
  <si>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</si>
  <si>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</si>
  <si>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</si>
  <si>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</si>
  <si>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</si>
  <si>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</si>
  <si>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</si>
  <si>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</si>
  <si>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</si>
  <si>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</si>
  <si>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</si>
  <si>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</si>
  <si>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</si>
  <si>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</si>
  <si>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</si>
  <si>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</si>
  <si>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</si>
  <si>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</si>
  <si>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</si>
  <si>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</si>
  <si>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</si>
  <si>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</si>
  <si>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</si>
  <si>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</si>
  <si>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</si>
  <si>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</si>
  <si>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</si>
  <si>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</si>
  <si>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</si>
  <si>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</si>
  <si>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</si>
  <si>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</si>
  <si>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</si>
  <si>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</si>
  <si>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</si>
  <si>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</si>
  <si>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</si>
  <si>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</si>
  <si>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</si>
  <si>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</si>
  <si>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</si>
  <si>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</si>
  <si>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</si>
  <si>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</si>
  <si>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</si>
  <si>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</si>
  <si>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</si>
  <si>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</si>
  <si>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</si>
  <si>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</si>
  <si>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</si>
  <si>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</si>
  <si>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</si>
  <si>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</si>
  <si>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</si>
  <si>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</si>
  <si>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</si>
  <si>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</si>
  <si>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</si>
  <si>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</si>
  <si>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</si>
  <si>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</si>
  <si>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</si>
  <si>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</si>
  <si>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</si>
  <si>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</si>
  <si>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</si>
  <si>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</si>
  <si>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</si>
  <si>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</si>
  <si>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</si>
  <si>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</si>
  <si>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</si>
  <si>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</si>
  <si>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</si>
  <si>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</si>
  <si>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</si>
  <si>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</si>
  <si>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</si>
  <si>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</si>
  <si>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</si>
  <si>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</si>
  <si>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</si>
  <si>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</si>
  <si>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</si>
  <si>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</si>
  <si>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</si>
  <si>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</si>
  <si>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</si>
  <si>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</si>
  <si>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</si>
  <si>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</si>
  <si>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</si>
  <si>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</si>
  <si>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</si>
  <si>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</si>
  <si>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</si>
  <si>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</si>
  <si>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</si>
  <si>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</si>
  <si>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</si>
  <si>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</si>
  <si>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</si>
  <si>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</si>
  <si>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</si>
  <si>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</si>
  <si>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</si>
  <si>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</si>
  <si>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</si>
  <si>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</si>
  <si>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</si>
  <si>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</si>
  <si>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</si>
  <si>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</si>
  <si>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</si>
  <si>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</si>
  <si>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</si>
  <si>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</si>
  <si>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</si>
  <si>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</si>
  <si>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</si>
  <si>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</si>
  <si>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</si>
  <si>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</si>
  <si>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</si>
  <si>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</si>
  <si>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</si>
  <si>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</si>
  <si>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</si>
  <si>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</si>
  <si>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</si>
  <si>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</si>
  <si>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</si>
  <si>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</si>
  <si>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</si>
  <si>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</si>
  <si>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</si>
  <si>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</si>
  <si>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</si>
  <si>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</si>
  <si>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</si>
  <si>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</si>
  <si>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</si>
  <si>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</si>
  <si>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</si>
  <si>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</si>
  <si>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</si>
  <si>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</si>
  <si>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</si>
  <si>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</si>
  <si>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</si>
  <si>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</si>
  <si>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</si>
  <si>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</si>
  <si>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</si>
  <si>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</si>
  <si>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</si>
  <si>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</si>
  <si>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</si>
  <si>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</si>
  <si>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</si>
  <si>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</si>
  <si>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</si>
  <si>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</si>
  <si>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</si>
  <si>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</si>
  <si>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</si>
  <si>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</si>
  <si>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</si>
  <si>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</si>
  <si>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</si>
  <si>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</si>
  <si>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</si>
  <si>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</si>
  <si>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</si>
  <si>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</si>
  <si>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</si>
  <si>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</si>
  <si>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</si>
  <si>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</si>
  <si>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</si>
  <si>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</si>
  <si>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</si>
  <si>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</si>
  <si>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</si>
  <si>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</si>
  <si>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</si>
  <si>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</si>
  <si>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</si>
  <si>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</si>
  <si>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</si>
  <si>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</si>
  <si>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</si>
  <si>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</si>
  <si>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</si>
  <si>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</si>
  <si>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</si>
  <si>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</si>
  <si>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</si>
  <si>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</si>
  <si>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</si>
  <si>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</si>
  <si>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</si>
  <si>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</si>
  <si>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</si>
  <si>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</si>
  <si>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</si>
  <si>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</si>
  <si>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</si>
  <si>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</si>
  <si>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</si>
  <si>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</si>
  <si>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</si>
  <si>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</si>
  <si>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</si>
  <si>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</si>
  <si>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</si>
  <si>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</si>
  <si>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</si>
  <si>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</si>
  <si>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</si>
  <si>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</si>
  <si>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</si>
  <si>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</si>
  <si>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</si>
  <si>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</si>
  <si>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</si>
  <si>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</si>
  <si>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</si>
  <si>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</si>
  <si>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</si>
  <si>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</si>
  <si>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</si>
  <si>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</si>
  <si>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</si>
  <si>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</si>
  <si>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</si>
  <si>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</si>
  <si>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</si>
  <si>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</si>
  <si>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</si>
  <si>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</si>
  <si>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</si>
  <si>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</si>
  <si>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</si>
  <si>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</si>
  <si>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</si>
  <si>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</si>
  <si>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</si>
  <si>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</si>
  <si>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</si>
  <si>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</si>
  <si>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</si>
  <si>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</si>
  <si>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</si>
  <si>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</si>
  <si>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</si>
  <si>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</si>
  <si>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</si>
  <si>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</si>
  <si>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</si>
  <si>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</si>
  <si>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</si>
  <si>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</si>
  <si>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</si>
  <si>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</si>
  <si>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</si>
  <si>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</si>
  <si>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</si>
  <si>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</si>
  <si>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</si>
  <si>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</si>
  <si>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</si>
  <si>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</si>
  <si>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</si>
  <si>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</si>
  <si>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</si>
  <si>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</si>
  <si>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</si>
  <si>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</si>
  <si>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</si>
  <si>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</si>
  <si>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</si>
  <si>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</si>
  <si>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</si>
  <si>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</si>
  <si>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</si>
  <si>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</si>
  <si>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</si>
  <si>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</si>
  <si>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</si>
  <si>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</si>
  <si>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</si>
  <si>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</si>
  <si>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</si>
  <si>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</si>
  <si>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</si>
  <si>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</si>
  <si>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</si>
  <si>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</si>
  <si>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</si>
  <si>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</si>
  <si>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</si>
  <si>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</si>
  <si>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</si>
  <si>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</si>
  <si>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</si>
  <si>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</si>
  <si>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</si>
  <si>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</si>
  <si>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</si>
  <si>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</si>
  <si>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</si>
  <si>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</si>
  <si>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</si>
  <si>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</si>
  <si>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</si>
  <si>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</si>
  <si>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</si>
  <si>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</si>
  <si>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</si>
  <si>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</si>
  <si>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</si>
  <si>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</si>
  <si>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</si>
  <si>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</si>
  <si>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</si>
  <si>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</si>
  <si>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</si>
  <si>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</si>
  <si>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</si>
  <si>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</si>
  <si>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</si>
  <si>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</si>
  <si>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</si>
  <si>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</si>
  <si>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</si>
  <si>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</si>
  <si>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</si>
  <si>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</si>
  <si>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</si>
  <si>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</si>
  <si>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</si>
  <si>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</si>
  <si>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</si>
  <si>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</si>
  <si>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</si>
  <si>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</si>
  <si>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</si>
  <si>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</si>
  <si>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</si>
  <si>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</si>
  <si>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</si>
  <si>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</si>
  <si>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</si>
  <si>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</si>
  <si>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</si>
  <si>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</si>
  <si>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</si>
  <si>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</si>
  <si>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</si>
  <si>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</si>
  <si>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</si>
  <si>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</si>
  <si>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</si>
  <si>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</si>
  <si>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</si>
  <si>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</si>
  <si>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</si>
  <si>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</si>
  <si>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</si>
  <si>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</si>
  <si>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</si>
  <si>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</si>
  <si>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</si>
  <si>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</si>
  <si>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</si>
  <si>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</si>
  <si>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</si>
  <si>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</si>
  <si>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</si>
  <si>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</si>
  <si>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</si>
  <si>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</si>
  <si>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</si>
  <si>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</si>
  <si>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</si>
  <si>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</si>
  <si>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</si>
  <si>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</si>
  <si>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</si>
  <si>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</si>
  <si>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</si>
  <si>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</si>
  <si>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</si>
  <si>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</si>
  <si>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</si>
  <si>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</si>
  <si>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</si>
  <si>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</si>
  <si>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</si>
  <si>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</si>
  <si>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</si>
  <si>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</si>
  <si>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</si>
  <si>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</si>
  <si>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</si>
  <si>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</si>
  <si>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</si>
  <si>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</si>
  <si>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</si>
  <si>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</si>
  <si>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</si>
  <si>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</si>
  <si>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</si>
  <si>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</si>
  <si>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</si>
  <si>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</si>
  <si>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</si>
  <si>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</si>
  <si>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</si>
  <si>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</si>
  <si>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</si>
  <si>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</si>
  <si>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</si>
  <si>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</si>
  <si>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</si>
  <si>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</si>
  <si>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</si>
  <si>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</si>
  <si>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</si>
  <si>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</si>
  <si>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</si>
  <si>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</si>
  <si>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</si>
  <si>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</si>
  <si>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</si>
  <si>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</si>
  <si>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</si>
  <si>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</si>
  <si>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</si>
  <si>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</si>
  <si>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</si>
  <si>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</si>
  <si>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</si>
  <si>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</si>
  <si>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</si>
  <si>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</si>
  <si>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</si>
  <si>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</si>
  <si>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</si>
  <si>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</si>
  <si>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</si>
  <si>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</si>
  <si>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</si>
  <si>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</si>
  <si>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</si>
  <si>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</si>
  <si>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</si>
  <si>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</si>
  <si>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</si>
  <si>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</si>
  <si>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</si>
  <si>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</si>
  <si>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</si>
  <si>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</si>
  <si>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</si>
  <si>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</si>
  <si>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</si>
  <si>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</si>
  <si>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</si>
  <si>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</si>
  <si>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</si>
  <si>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</si>
  <si>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</si>
  <si>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</si>
  <si>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</si>
  <si>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</si>
  <si>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</si>
  <si>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</si>
  <si>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</si>
  <si>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</si>
  <si>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</si>
  <si>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</si>
  <si>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</si>
  <si>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</si>
  <si>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</si>
  <si>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</si>
  <si>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</si>
  <si>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</si>
  <si>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</si>
  <si>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</si>
  <si>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</si>
  <si>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</si>
  <si>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</si>
  <si>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</si>
  <si>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</si>
  <si>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</si>
  <si>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</si>
  <si>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</si>
  <si>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</si>
  <si>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</si>
  <si>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</si>
  <si>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</si>
  <si>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</si>
  <si>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</si>
  <si>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</si>
  <si>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</si>
  <si>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</si>
  <si>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</si>
  <si>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</si>
  <si>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</si>
  <si>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</si>
  <si>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</si>
  <si>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</si>
  <si>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</si>
  <si>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</si>
  <si>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</si>
  <si>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</si>
  <si>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</si>
  <si>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</si>
  <si>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</si>
  <si>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</si>
  <si>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</si>
  <si>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</si>
  <si>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</si>
  <si>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</si>
  <si>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</si>
  <si>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</si>
  <si>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</si>
  <si>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</si>
  <si>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</si>
  <si>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</si>
  <si>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</si>
  <si>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</si>
  <si>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</si>
  <si>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</si>
  <si>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</si>
  <si>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</si>
  <si>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</si>
  <si>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</si>
  <si>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</si>
  <si>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</si>
  <si>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</si>
  <si>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</si>
  <si>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</si>
  <si>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</si>
  <si>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</si>
  <si>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</si>
  <si>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</si>
  <si>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</si>
  <si>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</si>
  <si>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</si>
  <si>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</si>
  <si>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</si>
  <si>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</si>
  <si>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</si>
  <si>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</si>
  <si>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</si>
  <si>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</si>
  <si>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</si>
  <si>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</si>
  <si>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</si>
  <si>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</si>
  <si>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</si>
  <si>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</si>
  <si>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</si>
  <si>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</si>
  <si>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</si>
  <si>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</si>
  <si>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</si>
  <si>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</si>
  <si>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</si>
  <si>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</si>
  <si>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</si>
  <si>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</si>
  <si>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</si>
  <si>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</si>
  <si>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</si>
  <si>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</si>
  <si>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</si>
  <si>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</si>
  <si>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</si>
  <si>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</si>
  <si>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</si>
  <si>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</si>
  <si>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</si>
  <si>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</si>
  <si>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</si>
  <si>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</si>
  <si>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</si>
  <si>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</si>
  <si>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</si>
  <si>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</si>
  <si>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</si>
  <si>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</si>
  <si>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</si>
  <si>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</si>
  <si>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</si>
  <si>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</si>
  <si>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</si>
  <si>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</si>
  <si>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</si>
  <si>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</si>
  <si>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</si>
  <si>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</si>
  <si>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</si>
  <si>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</si>
  <si>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</si>
  <si>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</si>
  <si>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</si>
  <si>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</si>
  <si>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</si>
  <si>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</si>
  <si>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</si>
  <si>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</si>
  <si>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</si>
  <si>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</si>
  <si>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</si>
  <si>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</si>
  <si>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</si>
  <si>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</si>
  <si>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</si>
  <si>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</si>
  <si>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</si>
  <si>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</si>
  <si>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</si>
  <si>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</si>
  <si>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</si>
  <si>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</si>
  <si>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</si>
  <si>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</si>
  <si>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</si>
  <si>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</si>
  <si>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</si>
  <si>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</si>
  <si>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</si>
  <si>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</si>
  <si>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</si>
  <si>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</si>
  <si>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</si>
  <si>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</si>
  <si>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</si>
  <si>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</si>
  <si>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</si>
  <si>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</si>
  <si>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</si>
  <si>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</si>
  <si>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</si>
  <si>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</si>
  <si>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</si>
  <si>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</si>
  <si>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</si>
  <si>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</si>
  <si>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</si>
  <si>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</si>
  <si>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</si>
  <si>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</si>
  <si>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</si>
  <si>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</si>
  <si>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</si>
  <si>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</si>
  <si>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</si>
  <si>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</si>
  <si>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</si>
  <si>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</si>
  <si>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</si>
  <si>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</si>
  <si>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</si>
  <si>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</si>
  <si>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</si>
  <si>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</si>
  <si>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</si>
  <si>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</si>
  <si>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</si>
  <si>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</si>
  <si>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</si>
  <si>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</si>
  <si>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</si>
  <si>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</si>
  <si>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</si>
  <si>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</si>
  <si>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</si>
  <si>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</si>
  <si>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</si>
  <si>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</si>
  <si>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</si>
  <si>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</si>
  <si>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</si>
  <si>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</si>
  <si>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</si>
  <si>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</si>
  <si>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</si>
  <si>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</si>
  <si>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</si>
  <si>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</si>
  <si>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</si>
  <si>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</si>
  <si>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</si>
  <si>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</si>
  <si>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</si>
  <si>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</si>
  <si>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</si>
  <si>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</si>
  <si>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</si>
  <si>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</si>
  <si>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</si>
  <si>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</si>
  <si>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</si>
  <si>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</si>
  <si>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</si>
  <si>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</si>
  <si>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</si>
  <si>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</si>
  <si>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</si>
  <si>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</si>
  <si>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</si>
  <si>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</si>
  <si>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</si>
  <si>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</si>
  <si>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</si>
  <si>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</si>
  <si>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</si>
  <si>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</si>
  <si>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</si>
  <si>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</si>
  <si>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</si>
  <si>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</si>
  <si>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</si>
  <si>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</si>
  <si>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</si>
  <si>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</si>
  <si>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</si>
  <si>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</si>
  <si>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</si>
  <si>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</si>
  <si>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</si>
  <si>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</si>
  <si>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</si>
  <si>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</si>
  <si>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</si>
  <si>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</si>
  <si>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</si>
  <si>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</si>
  <si>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</si>
  <si>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</si>
  <si>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</si>
  <si>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</si>
  <si>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</si>
  <si>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</si>
  <si>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</si>
  <si>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</si>
  <si>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</si>
  <si>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</si>
  <si>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</si>
  <si>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</si>
  <si>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</si>
  <si>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</si>
  <si>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</si>
  <si>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</si>
  <si>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</si>
  <si>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</si>
  <si>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</si>
  <si>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</si>
  <si>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</si>
  <si>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</si>
  <si>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</si>
  <si>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</si>
  <si>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</si>
  <si>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</si>
  <si>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</si>
  <si>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</si>
  <si>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</si>
  <si>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</si>
  <si>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</si>
  <si>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</si>
  <si>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</si>
  <si>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</si>
  <si>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</si>
  <si>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</si>
  <si>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</si>
  <si>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</si>
  <si>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</si>
  <si>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</si>
  <si>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</si>
  <si>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</si>
  <si>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</si>
  <si>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</si>
  <si>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</si>
  <si>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</si>
  <si>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</si>
  <si>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</si>
  <si>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</si>
  <si>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</si>
  <si>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</si>
  <si>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</si>
  <si>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</si>
  <si>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</si>
  <si>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</si>
  <si>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</si>
  <si>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</si>
  <si>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</si>
  <si>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</si>
  <si>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</si>
  <si>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</si>
  <si>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</si>
  <si>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</si>
  <si>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</si>
  <si>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</si>
  <si>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</si>
  <si>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</si>
  <si>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</si>
  <si>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</si>
  <si>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</si>
  <si>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</si>
  <si>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</si>
  <si>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</si>
  <si>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</si>
  <si>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</si>
  <si>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</si>
  <si>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</si>
  <si>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</si>
  <si>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</si>
  <si>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</si>
  <si>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</si>
  <si>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</si>
  <si>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</si>
  <si>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</si>
  <si>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</si>
  <si>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</si>
  <si>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</si>
  <si>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</si>
  <si>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</si>
  <si>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</si>
  <si>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</si>
  <si>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</si>
  <si>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</si>
  <si>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</si>
  <si>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</si>
  <si>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</si>
  <si>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</si>
  <si>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</si>
  <si>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</si>
  <si>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</si>
  <si>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</si>
  <si>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</si>
  <si>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</si>
  <si>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</si>
  <si>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</si>
  <si>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</si>
  <si>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</si>
  <si>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</si>
  <si>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</si>
  <si>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</si>
  <si>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</si>
  <si>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</si>
  <si>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</si>
  <si>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</si>
  <si>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</si>
  <si>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</si>
  <si>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</si>
  <si>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</si>
  <si>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</si>
  <si>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</si>
  <si>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</si>
  <si>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</si>
  <si>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</si>
  <si>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</si>
  <si>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</si>
  <si>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</si>
  <si>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</si>
  <si>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</si>
  <si>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</si>
  <si>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</si>
  <si>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</si>
  <si>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</si>
  <si>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</si>
  <si>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</si>
  <si>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</si>
  <si>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</si>
  <si>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</si>
  <si>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</si>
  <si>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</si>
  <si>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</si>
  <si>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</si>
  <si>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</si>
  <si>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</si>
  <si>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</si>
  <si>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</si>
  <si>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</si>
  <si>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</si>
  <si>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</si>
  <si>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</si>
  <si>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</si>
  <si>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</si>
  <si>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</si>
  <si>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</si>
  <si>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</si>
  <si>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</si>
  <si>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</si>
  <si>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</si>
  <si>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</si>
  <si>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</si>
  <si>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</si>
  <si>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</si>
  <si>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</si>
  <si>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</si>
  <si>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</si>
  <si>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</si>
  <si>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</si>
  <si>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</si>
  <si>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</si>
  <si>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</si>
  <si>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</si>
  <si>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</si>
  <si>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</si>
  <si>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</si>
  <si>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</si>
  <si>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</si>
  <si>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</si>
  <si>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</si>
  <si>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</si>
  <si>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</si>
  <si>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</si>
  <si>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</si>
  <si>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</si>
  <si>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</si>
  <si>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</si>
  <si>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</si>
  <si>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</si>
  <si>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</si>
  <si>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</si>
  <si>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</si>
  <si>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</si>
  <si>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</si>
  <si>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</si>
  <si>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</si>
  <si>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</si>
  <si>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</si>
  <si>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</si>
  <si>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</si>
  <si>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</si>
  <si>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</si>
  <si>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</si>
  <si>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</si>
  <si>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</si>
  <si>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</si>
  <si>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</si>
  <si>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</si>
  <si>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</si>
  <si>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</si>
  <si>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</si>
  <si>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</si>
  <si>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</si>
  <si>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</si>
  <si>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</si>
  <si>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</si>
  <si>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</si>
  <si>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</si>
  <si>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</si>
  <si>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</si>
  <si>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</si>
  <si>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</si>
  <si>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</si>
  <si>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</si>
  <si>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</si>
  <si>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</si>
  <si>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</si>
  <si>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</si>
  <si>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</si>
  <si>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</si>
  <si>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</si>
  <si>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</si>
  <si>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</si>
  <si>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</si>
  <si>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</si>
  <si>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</si>
  <si>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</si>
  <si>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</si>
  <si>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</si>
  <si>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</si>
  <si>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</si>
  <si>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</si>
  <si>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</si>
  <si>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</si>
  <si>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</si>
  <si>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</si>
  <si>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</si>
  <si>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</si>
  <si>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</si>
  <si>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</si>
  <si>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</si>
  <si>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</si>
  <si>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</si>
  <si>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</si>
  <si>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</si>
  <si>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</si>
  <si>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</si>
  <si>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</si>
  <si>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</si>
  <si>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</si>
  <si>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</si>
  <si>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</si>
  <si>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</si>
  <si>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</si>
  <si>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</si>
  <si>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</si>
  <si>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</si>
  <si>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</si>
  <si>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</si>
  <si>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</si>
  <si>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</si>
  <si>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</si>
  <si>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</si>
  <si>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</si>
  <si>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</si>
  <si>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</si>
  <si>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</si>
  <si>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</si>
  <si>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</si>
  <si>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</si>
  <si>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</si>
  <si>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</si>
  <si>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</si>
  <si>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</si>
  <si>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</si>
  <si>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</si>
  <si>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</si>
  <si>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</si>
  <si>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</si>
  <si>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</si>
  <si>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</si>
  <si>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</si>
  <si>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</si>
  <si>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</si>
  <si>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</si>
  <si>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</si>
  <si>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</si>
  <si>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</si>
  <si>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</si>
  <si>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</si>
  <si>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</si>
  <si>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</si>
  <si>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</si>
  <si>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</si>
  <si>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</si>
  <si>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</si>
  <si>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</si>
  <si>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</si>
  <si>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</si>
  <si>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</si>
  <si>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</si>
  <si>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</si>
  <si>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</si>
  <si>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</si>
  <si>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</si>
  <si>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</si>
  <si>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</si>
  <si>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</si>
  <si>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</si>
  <si>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</si>
  <si>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</si>
  <si>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</si>
  <si>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</si>
  <si>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</si>
  <si>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</si>
  <si>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</si>
  <si>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</si>
  <si>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</si>
  <si>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</si>
  <si>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</si>
  <si>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</si>
  <si>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</si>
  <si>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</si>
  <si>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</si>
  <si>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</si>
  <si>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</si>
  <si>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</si>
  <si>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</si>
  <si>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</si>
  <si>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</si>
  <si>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</si>
  <si>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</si>
  <si>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</si>
  <si>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</si>
  <si>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</si>
  <si>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</si>
  <si>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</si>
  <si>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</si>
  <si>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</si>
  <si>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</si>
  <si>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</si>
  <si>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</si>
  <si>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</si>
  <si>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</si>
  <si>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</si>
  <si>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</si>
  <si>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</si>
  <si>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</si>
  <si>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</si>
  <si>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</si>
  <si>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</si>
  <si>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</si>
  <si>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</si>
  <si>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</si>
  <si>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</si>
  <si>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</si>
  <si>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</si>
  <si>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</si>
  <si>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</si>
  <si>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</si>
  <si>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</si>
  <si>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</si>
  <si>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</si>
  <si>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</si>
  <si>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</si>
  <si>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</si>
  <si>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</si>
  <si>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</si>
  <si>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</si>
  <si>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</si>
  <si>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</si>
  <si>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</si>
  <si>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</si>
  <si>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</si>
  <si>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</si>
  <si>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</si>
  <si>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</si>
  <si>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</si>
  <si>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</si>
  <si>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</si>
  <si>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</si>
  <si>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</si>
  <si>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</si>
  <si>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</si>
  <si>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</si>
  <si>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</si>
  <si>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</si>
  <si>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</si>
  <si>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</si>
  <si>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</si>
  <si>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</si>
  <si>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</si>
  <si>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</si>
  <si>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</si>
  <si>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</si>
  <si>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</si>
  <si>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</si>
  <si>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</si>
  <si>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</si>
  <si>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</si>
  <si>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</si>
  <si>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</si>
  <si>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</si>
  <si>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</si>
  <si>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</si>
  <si>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</si>
  <si>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</si>
  <si>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</si>
  <si>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</si>
  <si>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</si>
  <si>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</si>
  <si>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</si>
  <si>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</si>
  <si>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</si>
  <si>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</si>
  <si>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</si>
  <si>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</si>
  <si>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</si>
  <si>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</si>
  <si>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</si>
  <si>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</si>
  <si>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</si>
  <si>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</si>
  <si>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</si>
  <si>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</si>
  <si>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</si>
  <si>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</si>
  <si>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</si>
  <si>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</si>
  <si>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</si>
  <si>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</si>
  <si>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</si>
  <si>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</si>
  <si>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</si>
  <si>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</si>
  <si>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</si>
  <si>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</si>
  <si>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</si>
  <si>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</si>
  <si>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</si>
  <si>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</si>
  <si>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</si>
  <si>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</si>
  <si>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</si>
  <si>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</si>
  <si>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</si>
  <si>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</si>
  <si>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</si>
  <si>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</si>
  <si>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</si>
  <si>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</si>
  <si>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</si>
  <si>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</si>
  <si>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</si>
  <si>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</si>
  <si>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</si>
  <si>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</si>
  <si>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</si>
  <si>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</si>
  <si>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</si>
  <si>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</si>
  <si>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</si>
  <si>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</si>
  <si>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</si>
  <si>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</si>
  <si>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</si>
  <si>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</si>
  <si>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</si>
  <si>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</si>
  <si>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</si>
  <si>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</si>
  <si>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</si>
  <si>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</si>
  <si>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</si>
  <si>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</si>
  <si>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</si>
  <si>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</si>
  <si>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</si>
  <si>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</si>
  <si>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</si>
  <si>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</si>
  <si>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</si>
  <si>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</si>
  <si>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</si>
  <si>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</si>
  <si>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</si>
  <si>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</si>
  <si>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</si>
  <si>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</si>
  <si>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</si>
  <si>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</si>
  <si>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</si>
  <si>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</si>
  <si>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</si>
  <si>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</si>
  <si>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</si>
  <si>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</si>
  <si>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</si>
  <si>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</si>
  <si>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</si>
  <si>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</si>
  <si>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</si>
  <si>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</si>
  <si>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</si>
  <si>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</si>
  <si>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</si>
  <si>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</si>
  <si>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</si>
  <si>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</si>
  <si>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</si>
  <si>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</si>
  <si>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</si>
  <si>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</si>
  <si>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</si>
  <si>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</si>
  <si>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</si>
  <si>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</si>
  <si>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</si>
  <si>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</si>
  <si>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</si>
  <si>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</si>
  <si>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</si>
  <si>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</si>
  <si>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</si>
  <si>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</si>
  <si>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</si>
  <si>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</si>
  <si>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</si>
  <si>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</si>
  <si>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</si>
  <si>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</si>
  <si>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</si>
  <si>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</si>
  <si>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</si>
  <si>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</si>
  <si>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</si>
  <si>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</si>
  <si>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</si>
  <si>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</si>
  <si>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</si>
  <si>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</si>
  <si>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</si>
  <si>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</si>
  <si>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</si>
  <si>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</si>
  <si>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</si>
  <si>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</si>
  <si>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</si>
  <si>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</si>
  <si>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</si>
  <si>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</si>
  <si>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</si>
  <si>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</si>
  <si>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</si>
  <si>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</si>
  <si>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</si>
  <si>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</si>
  <si>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</si>
  <si>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</si>
  <si>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</si>
  <si>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</si>
  <si>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</si>
  <si>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</si>
  <si>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</si>
  <si>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</si>
  <si>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</si>
  <si>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</si>
  <si>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</si>
  <si>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</si>
  <si>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</si>
  <si>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</si>
  <si>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</si>
  <si>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</si>
  <si>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</si>
  <si>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</si>
  <si>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</si>
  <si>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</si>
  <si>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</si>
  <si>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</si>
  <si>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</si>
  <si>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</si>
  <si>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</si>
  <si>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</si>
  <si>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</si>
  <si>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</si>
  <si>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</si>
  <si>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</si>
  <si>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</si>
  <si>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</si>
  <si>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</si>
  <si>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</si>
  <si>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</si>
  <si>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</si>
  <si>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</si>
  <si>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</si>
  <si>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</si>
  <si>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</si>
  <si>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</si>
  <si>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</si>
  <si>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</si>
  <si>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</si>
  <si>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</si>
  <si>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</si>
  <si>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</si>
  <si>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</si>
  <si>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</si>
  <si>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</si>
  <si>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</si>
  <si>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</si>
  <si>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</si>
  <si>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</si>
  <si>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</si>
  <si>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</si>
  <si>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</si>
  <si>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</si>
  <si>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</si>
  <si>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</si>
  <si>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</si>
  <si>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</si>
  <si>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</si>
  <si>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</si>
  <si>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</si>
  <si>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</si>
  <si>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</si>
  <si>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</si>
  <si>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</si>
  <si>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</si>
  <si>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</si>
  <si>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</si>
  <si>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</si>
  <si>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</si>
  <si>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</si>
  <si>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</si>
  <si>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</si>
  <si>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</si>
  <si>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</si>
  <si>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</si>
  <si>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</si>
  <si>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</si>
  <si>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</si>
  <si>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</si>
  <si>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</si>
  <si>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</si>
  <si>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</si>
  <si>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</si>
  <si>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</si>
  <si>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</si>
  <si>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</si>
  <si>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</si>
  <si>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</si>
  <si>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</si>
  <si>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</si>
  <si>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</si>
  <si>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</si>
  <si>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</si>
  <si>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</si>
  <si>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</si>
  <si>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</si>
  <si>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</si>
  <si>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</si>
  <si>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</si>
  <si>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</si>
  <si>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</si>
  <si>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</si>
  <si>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</si>
  <si>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</si>
  <si>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</si>
  <si>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</si>
  <si>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</si>
  <si>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</si>
  <si>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</si>
  <si>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</si>
  <si>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</si>
  <si>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</si>
  <si>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</si>
  <si>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</si>
  <si>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</si>
  <si>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</si>
  <si>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</si>
  <si>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</si>
  <si>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</si>
  <si>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</si>
  <si>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</si>
  <si>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</si>
  <si>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</si>
  <si>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</si>
  <si>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</si>
  <si>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</si>
  <si>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</si>
  <si>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</si>
  <si>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</si>
  <si>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</si>
  <si>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</si>
  <si>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</si>
  <si>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</si>
  <si>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</si>
  <si>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</si>
  <si>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</si>
  <si>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</si>
  <si>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</si>
  <si>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</si>
  <si>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</si>
  <si>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</si>
  <si>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</si>
  <si>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</si>
  <si>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</si>
  <si>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</si>
  <si>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</si>
  <si>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</si>
  <si>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</si>
  <si>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</si>
  <si>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</si>
  <si>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</si>
  <si>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</si>
  <si>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</si>
  <si>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</si>
  <si>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</si>
  <si>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</si>
  <si>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</si>
  <si>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</si>
  <si>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</si>
  <si>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</si>
  <si>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</si>
  <si>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</si>
  <si>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</si>
  <si>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</si>
  <si>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</si>
  <si>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</si>
  <si>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</si>
  <si>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</si>
  <si>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</si>
  <si>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</si>
  <si>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</si>
  <si>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</si>
  <si>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</si>
  <si>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</si>
  <si>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</si>
  <si>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</si>
  <si>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</si>
  <si>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</si>
  <si>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</si>
  <si>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</si>
  <si>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</si>
  <si>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</si>
  <si>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</si>
  <si>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</si>
  <si>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</si>
  <si>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</si>
  <si>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</si>
  <si>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</si>
  <si>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</si>
  <si>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</si>
  <si>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</si>
  <si>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</si>
  <si>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</si>
  <si>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</si>
  <si>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</si>
  <si>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</si>
  <si>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</si>
  <si>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</si>
  <si>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</si>
  <si>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</si>
  <si>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</si>
  <si>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</si>
  <si>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</si>
  <si>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</si>
  <si>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</si>
  <si>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</si>
  <si>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</si>
  <si>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</si>
  <si>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</si>
  <si>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</si>
  <si>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</si>
  <si>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</si>
  <si>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</si>
  <si>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</si>
  <si>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</si>
  <si>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</si>
  <si>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</si>
  <si>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</si>
  <si>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</si>
  <si>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</si>
  <si>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</si>
  <si>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</si>
  <si>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</si>
  <si>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</si>
  <si>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</si>
  <si>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</si>
  <si>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</si>
  <si>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</si>
  <si>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</si>
  <si>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</si>
  <si>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</si>
  <si>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</si>
  <si>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</si>
  <si>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</si>
  <si>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</si>
  <si>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</si>
  <si>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</si>
  <si>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</si>
  <si>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</si>
  <si>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</si>
  <si>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</si>
  <si>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</si>
  <si>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</si>
  <si>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</si>
  <si>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</si>
  <si>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</si>
  <si>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</si>
  <si>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</si>
  <si>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</si>
  <si>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</si>
  <si>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</si>
  <si>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</si>
  <si>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</si>
  <si>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</si>
  <si>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</si>
  <si>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</si>
  <si>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</si>
  <si>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</si>
  <si>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</si>
  <si>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</si>
  <si>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</si>
  <si>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</si>
  <si>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</si>
  <si>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</si>
  <si>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</si>
  <si>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</si>
  <si>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</si>
  <si>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</si>
  <si>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</si>
  <si>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</si>
  <si>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</si>
  <si>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</si>
  <si>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</si>
  <si>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</si>
  <si>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</si>
  <si>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</si>
  <si>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</si>
  <si>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</si>
  <si>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</si>
  <si>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</si>
  <si>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</si>
  <si>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</si>
  <si>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</si>
  <si>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</si>
  <si>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</si>
  <si>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</si>
  <si>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</si>
  <si>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</si>
  <si>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</si>
  <si>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</si>
  <si>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</si>
  <si>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</si>
  <si>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</si>
  <si>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</si>
  <si>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</si>
  <si>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</si>
  <si>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</si>
  <si>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</si>
  <si>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</si>
  <si>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</si>
  <si>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</si>
  <si>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</si>
  <si>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</si>
  <si>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</si>
  <si>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</si>
  <si>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</si>
  <si>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</si>
  <si>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</si>
  <si>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</si>
  <si>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</si>
  <si>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</si>
  <si>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</si>
  <si>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</si>
  <si>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</si>
  <si>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</si>
  <si>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</si>
  <si>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</si>
  <si>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</si>
  <si>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</si>
  <si>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</si>
  <si>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</si>
  <si>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</si>
  <si>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</si>
  <si>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</si>
  <si>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</si>
  <si>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</si>
  <si>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</si>
  <si>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</si>
  <si>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</si>
  <si>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</si>
  <si>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</si>
  <si>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</si>
  <si>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</si>
  <si>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</si>
  <si>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</si>
  <si>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</si>
  <si>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</si>
  <si>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</si>
  <si>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</si>
  <si>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</si>
  <si>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</si>
  <si>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</si>
  <si>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</si>
  <si>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</si>
  <si>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</si>
  <si>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</si>
  <si>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</si>
  <si>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</si>
  <si>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</si>
  <si>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</si>
  <si>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</si>
  <si>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</si>
  <si>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</si>
  <si>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</si>
  <si>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</si>
  <si>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</si>
  <si>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</si>
  <si>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</si>
  <si>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</si>
  <si>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</si>
  <si>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</si>
  <si>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</si>
  <si>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</si>
  <si>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</si>
  <si>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</si>
  <si>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</si>
  <si>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</si>
  <si>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</si>
  <si>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</si>
  <si>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</si>
  <si>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</si>
  <si>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</si>
  <si>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</si>
  <si>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</si>
  <si>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</si>
  <si>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</si>
  <si>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</si>
  <si>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</si>
  <si>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</si>
  <si>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</si>
  <si>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</si>
  <si>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</si>
  <si>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</si>
  <si>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</si>
  <si>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</si>
  <si>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</si>
  <si>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</si>
  <si>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</si>
  <si>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</si>
  <si>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</si>
  <si>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</si>
  <si>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</si>
  <si>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</si>
  <si>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</si>
  <si>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</si>
  <si>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</si>
  <si>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</si>
  <si>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</si>
  <si>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</si>
  <si>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</si>
  <si>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</si>
  <si>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</si>
  <si>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</si>
  <si>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</si>
  <si>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</si>
  <si>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</si>
  <si>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</si>
  <si>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</si>
  <si>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</si>
  <si>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</si>
  <si>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</si>
  <si>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</si>
  <si>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</si>
  <si>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</si>
  <si>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</si>
  <si>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</si>
  <si>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</si>
  <si>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</si>
  <si>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</si>
  <si>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</si>
  <si>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</si>
  <si>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</si>
  <si>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</si>
  <si>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</si>
  <si>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</si>
  <si>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</si>
  <si>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</si>
  <si>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</si>
  <si>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</si>
  <si>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</si>
  <si>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</si>
  <si>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</si>
  <si>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</si>
  <si>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</si>
  <si>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</si>
  <si>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</si>
  <si>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</si>
  <si>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</si>
  <si>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</si>
  <si>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</si>
  <si>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</si>
  <si>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</si>
  <si>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</si>
  <si>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</si>
  <si>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</si>
  <si>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</si>
  <si>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</si>
  <si>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</si>
  <si>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</si>
  <si>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</si>
  <si>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</si>
  <si>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</si>
  <si>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</si>
  <si>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</si>
  <si>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</si>
  <si>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</si>
  <si>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</si>
  <si>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</si>
  <si>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</si>
  <si>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</si>
  <si>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</si>
  <si>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</si>
  <si>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</si>
  <si>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</si>
  <si>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</si>
  <si>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</si>
  <si>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</si>
  <si>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</si>
  <si>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</si>
  <si>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</si>
  <si>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</si>
  <si>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</si>
  <si>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</si>
  <si>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</si>
  <si>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</si>
  <si>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</si>
  <si>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</si>
  <si>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</si>
  <si>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</si>
  <si>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</si>
  <si>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</si>
  <si>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</si>
  <si>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</si>
  <si>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</si>
  <si>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</si>
  <si>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</si>
  <si>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</si>
  <si>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</si>
  <si>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</si>
  <si>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</si>
  <si>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</si>
  <si>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</si>
  <si>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</si>
  <si>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</si>
  <si>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</si>
  <si>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</si>
  <si>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</si>
  <si>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</si>
  <si>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</si>
  <si>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</si>
  <si>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</si>
  <si>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</si>
  <si>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</si>
  <si>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</si>
  <si>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</si>
  <si>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</si>
  <si>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</si>
  <si>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</si>
  <si>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</si>
  <si>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</si>
  <si>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</si>
  <si>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</si>
  <si>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</si>
  <si>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</si>
  <si>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</si>
  <si>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</si>
  <si>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</si>
  <si>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</si>
  <si>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</si>
  <si>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</si>
  <si>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</si>
  <si>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</si>
  <si>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</si>
  <si>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</si>
  <si>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</si>
  <si>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</si>
  <si>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</si>
  <si>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</si>
  <si>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</si>
  <si>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</si>
  <si>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</si>
  <si>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</si>
  <si>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</si>
  <si>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</si>
  <si>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</si>
  <si>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</si>
  <si>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</si>
  <si>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</si>
  <si>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</si>
  <si>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</si>
  <si>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</si>
  <si>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</si>
  <si>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</si>
  <si>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</si>
  <si>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</si>
  <si>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</si>
  <si>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</si>
  <si>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</si>
  <si>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</si>
  <si>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</si>
  <si>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</si>
  <si>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</si>
  <si>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</si>
  <si>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</si>
  <si>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</si>
  <si>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</si>
  <si>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</si>
  <si>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</si>
  <si>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</si>
  <si>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</si>
  <si>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</si>
  <si>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</si>
  <si>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</si>
  <si>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</si>
  <si>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</si>
  <si>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</si>
  <si>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</si>
  <si>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</si>
  <si>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</si>
  <si>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</si>
  <si>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</si>
  <si>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</si>
  <si>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</si>
  <si>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</si>
  <si>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</si>
  <si>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</si>
  <si>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</si>
  <si>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</si>
  <si>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</si>
  <si>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</si>
  <si>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</si>
  <si>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</si>
  <si>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</si>
  <si>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</si>
  <si>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</si>
  <si>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</si>
  <si>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</si>
  <si>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</si>
  <si>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</si>
  <si>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</si>
  <si>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</si>
  <si>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</si>
  <si>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</si>
  <si>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</si>
  <si>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</si>
  <si>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</si>
  <si>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</si>
  <si>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</si>
  <si>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</si>
  <si>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</si>
  <si>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</si>
  <si>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</si>
  <si>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</si>
  <si>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</si>
  <si>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</si>
  <si>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</si>
  <si>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</si>
  <si>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</si>
  <si>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</si>
  <si>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</si>
  <si>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</si>
  <si>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</si>
  <si>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</si>
  <si>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</si>
  <si>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</si>
  <si>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</si>
  <si>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</si>
  <si>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</si>
  <si>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</si>
  <si>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</si>
  <si>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</si>
  <si>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</si>
  <si>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</si>
  <si>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</si>
  <si>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</si>
  <si>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</si>
  <si>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</si>
  <si>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</si>
  <si>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</si>
  <si>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</si>
  <si>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</si>
  <si>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</si>
  <si>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</si>
  <si>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</si>
  <si>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</si>
  <si>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</si>
  <si>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</si>
  <si>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</si>
  <si>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</si>
  <si>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</si>
  <si>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</si>
  <si>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</si>
  <si>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</si>
  <si>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</si>
  <si>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</si>
  <si>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</si>
  <si>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</si>
  <si>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</si>
  <si>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</si>
  <si>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</si>
  <si>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</si>
  <si>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</si>
  <si>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</si>
  <si>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</si>
  <si>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</si>
  <si>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</si>
  <si>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</si>
  <si>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</si>
  <si>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</si>
  <si>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</si>
  <si>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</si>
  <si>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</si>
  <si>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</si>
  <si>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</si>
  <si>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</si>
  <si>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</si>
  <si>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</si>
  <si>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</si>
  <si>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</si>
  <si>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</si>
  <si>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</si>
  <si>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</si>
  <si>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</si>
  <si>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</si>
  <si>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</si>
  <si>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</si>
  <si>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</si>
  <si>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</si>
  <si>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</si>
  <si>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</si>
  <si>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</si>
  <si>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</si>
  <si>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</si>
  <si>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</si>
  <si>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</si>
  <si>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</si>
  <si>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</si>
  <si>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</si>
  <si>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</si>
  <si>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</si>
  <si>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</si>
  <si>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</si>
  <si>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</si>
  <si>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</si>
  <si>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</si>
  <si>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</si>
  <si>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</si>
  <si>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</si>
  <si>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</si>
  <si>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</si>
  <si>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</si>
  <si>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</si>
  <si>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</si>
  <si>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</si>
  <si>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</si>
  <si>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</si>
  <si>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</si>
  <si>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</si>
  <si>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</si>
  <si>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</si>
  <si>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</si>
  <si>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</si>
  <si>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</si>
  <si>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</si>
  <si>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</si>
  <si>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</si>
  <si>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</si>
  <si>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</si>
  <si>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</si>
  <si>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</si>
  <si>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</si>
  <si>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</si>
  <si>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</si>
  <si>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</si>
  <si>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</si>
  <si>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</si>
  <si>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</si>
  <si>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</si>
  <si>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</si>
  <si>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</si>
  <si>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</si>
  <si>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</si>
  <si>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</si>
  <si>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</si>
  <si>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</si>
  <si>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</si>
  <si>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</si>
  <si>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</si>
  <si>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</si>
  <si>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</si>
  <si>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</si>
  <si>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</si>
  <si>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</si>
  <si>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</si>
  <si>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</si>
  <si>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</si>
  <si>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</si>
  <si>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</si>
  <si>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</si>
  <si>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</si>
  <si>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</si>
  <si>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</si>
  <si>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</si>
  <si>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</si>
  <si>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</si>
  <si>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</si>
  <si>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</si>
  <si>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</si>
  <si>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</si>
  <si>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</si>
  <si>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</si>
  <si>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</si>
  <si>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</si>
  <si>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</si>
  <si>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</si>
  <si>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</si>
  <si>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</si>
  <si>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</si>
  <si>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</si>
  <si>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</si>
  <si>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</si>
  <si>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</si>
  <si>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</si>
  <si>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</si>
  <si>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</si>
  <si>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</si>
  <si>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</si>
  <si>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</si>
  <si>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</si>
  <si>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</si>
  <si>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</si>
  <si>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</si>
  <si>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</si>
  <si>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</si>
  <si>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</si>
  <si>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</si>
  <si>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</si>
  <si>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</si>
  <si>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</si>
  <si>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</si>
  <si>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</si>
  <si>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</si>
  <si>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</si>
  <si>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</si>
  <si>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</si>
  <si>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</si>
  <si>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</si>
  <si>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</si>
  <si>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</si>
  <si>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</si>
  <si>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</si>
  <si>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</si>
  <si>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</si>
  <si>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</si>
  <si>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</si>
  <si>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</si>
  <si>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</si>
  <si>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</si>
  <si>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</si>
  <si>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</si>
  <si>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</si>
  <si>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</si>
  <si>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</si>
  <si>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</si>
  <si>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</si>
  <si>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</si>
  <si>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</si>
  <si>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</si>
  <si>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</si>
  <si>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</si>
  <si>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</si>
  <si>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</si>
  <si>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</si>
  <si>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</si>
  <si>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</si>
  <si>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</si>
  <si>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</si>
  <si>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</si>
  <si>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</si>
  <si>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</si>
  <si>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</si>
  <si>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</si>
  <si>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</si>
  <si>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</si>
  <si>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</si>
  <si>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</si>
  <si>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</si>
  <si>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</si>
  <si>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</si>
  <si>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</si>
  <si>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</si>
  <si>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</si>
  <si>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</si>
  <si>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</si>
  <si>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</si>
  <si>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</si>
  <si>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</si>
  <si>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</si>
  <si>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</si>
  <si>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</si>
  <si>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</si>
  <si>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</si>
  <si>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</si>
  <si>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</si>
  <si>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</si>
  <si>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</si>
  <si>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</si>
  <si>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</si>
  <si>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</si>
  <si>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</si>
  <si>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</si>
  <si>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</si>
  <si>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</si>
  <si>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</si>
  <si>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</si>
  <si>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</si>
  <si>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</si>
  <si>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</si>
  <si>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</si>
  <si>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</si>
  <si>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</si>
  <si>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</si>
  <si>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</si>
  <si>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</si>
  <si>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</si>
  <si>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</si>
  <si>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</si>
  <si>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</si>
  <si>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</si>
  <si>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</si>
  <si>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</si>
  <si>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</si>
  <si>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</si>
  <si>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</si>
  <si>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</si>
  <si>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</si>
  <si>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</si>
  <si>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</si>
  <si>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</si>
  <si>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</si>
  <si>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</si>
  <si>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</si>
  <si>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</si>
  <si>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</si>
  <si>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</si>
  <si>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</si>
  <si>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</si>
  <si>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</si>
  <si>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</si>
  <si>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</si>
  <si>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</si>
  <si>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</si>
  <si>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</si>
  <si>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</si>
  <si>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</si>
  <si>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</si>
  <si>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</si>
  <si>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</si>
  <si>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</si>
  <si>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</si>
  <si>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</si>
  <si>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</si>
  <si>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</si>
  <si>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</si>
  <si>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</si>
  <si>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</si>
  <si>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</si>
  <si>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</si>
  <si>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</si>
  <si>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</si>
  <si>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</si>
  <si>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</si>
  <si>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</si>
  <si>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</si>
  <si>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</si>
  <si>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</si>
  <si>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</si>
  <si>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</si>
  <si>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</si>
  <si>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</si>
  <si>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</si>
  <si>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</si>
  <si>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</si>
  <si>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</si>
  <si>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</si>
  <si>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</si>
  <si>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</si>
  <si>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</si>
  <si>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</si>
  <si>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</si>
  <si>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</si>
  <si>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</si>
  <si>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</si>
  <si>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</si>
  <si>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</si>
  <si>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</si>
  <si>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</si>
  <si>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</si>
  <si>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</si>
  <si>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</si>
  <si>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</si>
  <si>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</si>
  <si>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</si>
  <si>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</si>
  <si>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</si>
  <si>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</si>
  <si>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</si>
  <si>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</si>
  <si>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</si>
  <si>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</si>
  <si>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</si>
  <si>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</si>
  <si>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</si>
  <si>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</si>
  <si>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</si>
  <si>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</si>
  <si>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</si>
  <si>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</si>
  <si>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</si>
  <si>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</si>
  <si>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</si>
  <si>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</si>
  <si>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</si>
  <si>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</si>
  <si>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</si>
  <si>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</si>
  <si>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</si>
  <si>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</si>
  <si>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</si>
  <si>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</si>
  <si>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</si>
  <si>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</si>
  <si>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</si>
  <si>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</si>
  <si>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</si>
  <si>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</si>
  <si>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</si>
  <si>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</si>
  <si>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</si>
  <si>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</si>
  <si>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</si>
  <si>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</si>
  <si>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</si>
  <si>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</si>
  <si>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</si>
  <si>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</si>
  <si>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</si>
  <si>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</si>
  <si>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</si>
  <si>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</si>
  <si>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</si>
  <si>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</si>
  <si>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</si>
  <si>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</si>
  <si>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</si>
  <si>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</si>
  <si>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</si>
  <si>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</si>
  <si>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</si>
  <si>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</si>
  <si>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</si>
  <si>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</si>
  <si>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</si>
  <si>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</si>
  <si>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</si>
  <si>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</si>
  <si>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</si>
  <si>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</si>
  <si>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</si>
  <si>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</si>
  <si>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</si>
  <si>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</si>
  <si>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</si>
  <si>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</si>
  <si>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</si>
  <si>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</si>
  <si>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</si>
  <si>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</si>
  <si>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</si>
  <si>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</si>
  <si>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</si>
  <si>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</si>
  <si>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</si>
  <si>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</si>
  <si>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</si>
  <si>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</si>
  <si>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</si>
  <si>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</si>
  <si>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</si>
  <si>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</si>
  <si>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</si>
  <si>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</si>
  <si>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</si>
  <si>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</si>
  <si>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</si>
  <si>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</si>
  <si>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</si>
  <si>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</si>
  <si>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</si>
  <si>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</si>
  <si>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</si>
  <si>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</si>
  <si>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</si>
  <si>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</si>
  <si>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</si>
  <si>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</si>
  <si>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</si>
  <si>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</si>
  <si>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</si>
  <si>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</si>
  <si>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</si>
  <si>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</si>
  <si>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</si>
  <si>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</si>
  <si>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</si>
  <si>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</si>
  <si>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</si>
  <si>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</si>
  <si>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</si>
  <si>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</si>
  <si>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</si>
  <si>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</si>
  <si>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</si>
  <si>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</si>
  <si>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</si>
  <si>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</si>
  <si>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</si>
  <si>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</si>
  <si>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</si>
  <si>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</si>
  <si>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</si>
  <si>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</si>
  <si>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</si>
  <si>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</si>
  <si>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</si>
  <si>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</si>
  <si>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</si>
  <si>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</si>
  <si>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</si>
  <si>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</si>
  <si>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</si>
  <si>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</si>
  <si>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</si>
  <si>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</si>
  <si>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</si>
  <si>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</si>
  <si>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</si>
  <si>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</si>
  <si>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</si>
  <si>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</si>
  <si>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</si>
  <si>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</si>
  <si>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</si>
  <si>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</si>
  <si>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</si>
  <si>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</si>
  <si>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</si>
  <si>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</si>
  <si>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</si>
  <si>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</si>
  <si>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</si>
  <si>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</si>
  <si>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</si>
  <si>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</si>
  <si>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</si>
  <si>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</si>
  <si>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</si>
  <si>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</si>
  <si>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</si>
  <si>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</si>
  <si>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</si>
  <si>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</si>
  <si>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</si>
  <si>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</si>
  <si>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</si>
  <si>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</si>
  <si>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</si>
  <si>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</si>
  <si>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</si>
  <si>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</si>
  <si>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</si>
  <si>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</si>
  <si>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</si>
  <si>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</si>
  <si>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</si>
  <si>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</si>
  <si>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</si>
  <si>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</si>
  <si>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</si>
  <si>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</si>
  <si>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</si>
  <si>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</si>
  <si>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</si>
  <si>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</si>
  <si>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</si>
  <si>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</si>
  <si>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</si>
  <si>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</si>
  <si>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</si>
  <si>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</si>
  <si>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</si>
  <si>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</si>
  <si>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</si>
  <si>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</si>
  <si>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</si>
  <si>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</si>
  <si>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</si>
  <si>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</si>
  <si>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</si>
  <si>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</si>
  <si>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</si>
  <si>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</si>
  <si>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</si>
  <si>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</si>
  <si>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</si>
  <si>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</si>
  <si>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</si>
  <si>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</si>
  <si>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</si>
  <si>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</si>
  <si>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</si>
  <si>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</si>
  <si>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</si>
  <si>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</si>
  <si>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</si>
  <si>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</si>
  <si>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</si>
  <si>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</si>
  <si>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</si>
  <si>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</si>
  <si>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</si>
  <si>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</si>
  <si>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</si>
  <si>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</si>
  <si>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</si>
  <si>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</si>
  <si>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</si>
  <si>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</si>
  <si>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</si>
  <si>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</si>
  <si>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</si>
  <si>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</si>
  <si>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</si>
  <si>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</si>
  <si>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</si>
  <si>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</si>
  <si>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</si>
  <si>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</si>
  <si>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</si>
  <si>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</si>
  <si>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</si>
  <si>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</si>
  <si>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</si>
  <si>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</si>
  <si>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</si>
  <si>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</si>
  <si>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</si>
  <si>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</si>
  <si>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</si>
  <si>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</si>
  <si>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</si>
  <si>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</si>
  <si>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</si>
  <si>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</si>
  <si>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</si>
  <si>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</si>
  <si>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</si>
  <si>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</si>
  <si>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</si>
  <si>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</si>
  <si>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</si>
  <si>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</si>
  <si>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</si>
  <si>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</si>
  <si>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</si>
  <si>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</si>
  <si>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</si>
  <si>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</si>
  <si>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</si>
  <si>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</si>
  <si>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</si>
  <si>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</si>
  <si>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</si>
  <si>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</si>
  <si>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</si>
  <si>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</si>
  <si>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</si>
  <si>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</si>
  <si>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</si>
  <si>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</si>
  <si>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</si>
  <si>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</si>
  <si>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</si>
  <si>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</si>
  <si>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</si>
  <si>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</si>
  <si>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</si>
  <si>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</si>
  <si>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</si>
  <si>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</si>
  <si>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</si>
  <si>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</si>
  <si>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</si>
  <si>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</si>
  <si>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</si>
  <si>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</si>
  <si>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</si>
  <si>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</si>
  <si>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</si>
  <si>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</si>
  <si>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</si>
  <si>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</si>
  <si>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</si>
  <si>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</si>
  <si>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</si>
  <si>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</si>
  <si>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</si>
  <si>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</si>
  <si>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</si>
  <si>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</si>
  <si>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</si>
  <si>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</si>
  <si>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</si>
  <si>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</si>
  <si>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</si>
  <si>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</si>
  <si>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</si>
  <si>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</si>
  <si>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</si>
  <si>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</si>
  <si>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</si>
  <si>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</si>
  <si>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</si>
  <si>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</si>
  <si>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</si>
  <si>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</si>
  <si>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</si>
  <si>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</si>
  <si>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</si>
  <si>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</si>
  <si>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</si>
  <si>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</si>
  <si>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</si>
  <si>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</si>
  <si>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</si>
  <si>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</si>
  <si>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</si>
  <si>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</si>
  <si>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</si>
  <si>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</si>
  <si>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</si>
  <si>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</si>
  <si>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</si>
  <si>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</si>
  <si>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</si>
  <si>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</si>
  <si>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</si>
  <si>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</si>
  <si>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</si>
  <si>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</si>
  <si>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</si>
  <si>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</si>
  <si>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</si>
  <si>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</si>
  <si>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</si>
  <si>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</si>
  <si>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</si>
  <si>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</si>
  <si>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</si>
  <si>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</si>
  <si>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</si>
  <si>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</si>
  <si>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</si>
  <si>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</si>
  <si>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</si>
  <si>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</si>
  <si>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</si>
  <si>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</si>
  <si>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</si>
  <si>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</si>
  <si>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</si>
  <si>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</si>
  <si>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</si>
  <si>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</si>
  <si>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</si>
  <si>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</si>
  <si>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</si>
  <si>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</si>
  <si>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</si>
  <si>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</si>
  <si>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</si>
  <si>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</si>
  <si>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</si>
  <si>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</si>
  <si>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</si>
  <si>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</si>
  <si>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</si>
  <si>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</si>
  <si>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</si>
  <si>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</si>
  <si>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</si>
  <si>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</si>
  <si>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</si>
  <si>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</si>
  <si>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</si>
  <si>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</si>
  <si>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</si>
  <si>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</si>
  <si>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</si>
  <si>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</si>
  <si>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</si>
  <si>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</si>
  <si>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</si>
  <si>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</si>
  <si>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</si>
  <si>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</si>
  <si>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</si>
  <si>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</si>
  <si>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</si>
  <si>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</si>
  <si>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</si>
  <si>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</si>
  <si>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</si>
  <si>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</si>
  <si>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</si>
  <si>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</si>
  <si>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</si>
  <si>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</si>
  <si>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</si>
  <si>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</si>
  <si>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</si>
  <si>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</si>
  <si>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</si>
  <si>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</si>
  <si>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</si>
  <si>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</si>
  <si>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</si>
  <si>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</si>
  <si>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</si>
  <si>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</si>
  <si>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</si>
  <si>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</si>
  <si>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</si>
  <si>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</si>
  <si>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</si>
  <si>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</si>
  <si>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</si>
  <si>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</si>
  <si>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</si>
  <si>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</si>
  <si>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</si>
  <si>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</si>
  <si>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</si>
  <si>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</si>
  <si>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</si>
  <si>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</si>
  <si>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</si>
  <si>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</si>
  <si>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</si>
  <si>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</si>
  <si>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</si>
  <si>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</si>
  <si>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</si>
  <si>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</si>
  <si>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</si>
  <si>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</si>
  <si>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</si>
  <si>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</si>
  <si>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</si>
  <si>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</si>
  <si>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</si>
  <si>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</si>
  <si>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</si>
  <si>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</si>
  <si>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</si>
  <si>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</si>
  <si>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</si>
  <si>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</si>
  <si>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</si>
  <si>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</si>
  <si>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</si>
  <si>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</si>
  <si>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</si>
  <si>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</si>
  <si>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</si>
  <si>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</si>
  <si>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</si>
  <si>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</si>
  <si>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</si>
  <si>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</si>
  <si>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</si>
  <si>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</si>
  <si>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</si>
  <si>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</si>
  <si>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</si>
  <si>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</si>
  <si>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</si>
  <si>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</si>
  <si>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</si>
  <si>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</si>
  <si>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</si>
  <si>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</si>
  <si>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</si>
  <si>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</si>
  <si>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</si>
  <si>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</si>
  <si>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</si>
  <si>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</si>
  <si>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</si>
  <si>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</si>
  <si>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</si>
  <si>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</si>
  <si>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</si>
  <si>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</si>
  <si>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</si>
  <si>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</si>
  <si>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</si>
  <si>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</si>
  <si>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</si>
  <si>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</si>
  <si>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</si>
  <si>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</si>
  <si>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</si>
  <si>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</si>
  <si>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</si>
  <si>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</si>
  <si>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</si>
  <si>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</si>
  <si>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</si>
  <si>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</si>
  <si>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</si>
  <si>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</si>
  <si>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</si>
  <si>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</si>
  <si>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</si>
  <si>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</si>
  <si>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</si>
  <si>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</si>
  <si>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</si>
  <si>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</si>
  <si>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</si>
  <si>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</si>
  <si>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</si>
  <si>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</si>
  <si>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</si>
  <si>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</si>
  <si>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</si>
  <si>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</si>
  <si>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</si>
  <si>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</si>
  <si>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</si>
  <si>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</si>
  <si>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</si>
  <si>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</si>
  <si>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</si>
  <si>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</si>
  <si>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</si>
  <si>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</si>
  <si>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</si>
  <si>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</si>
  <si>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</si>
  <si>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</si>
  <si>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</si>
  <si>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</si>
  <si>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</si>
  <si>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</si>
  <si>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</si>
  <si>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</si>
  <si>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</si>
  <si>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</si>
  <si>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</si>
  <si>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</si>
  <si>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</si>
  <si>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</si>
  <si>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</si>
  <si>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</si>
  <si>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</si>
  <si>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</si>
  <si>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</si>
  <si>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</si>
  <si>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</si>
  <si>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</si>
  <si>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</si>
  <si>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</si>
  <si>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</si>
  <si>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</si>
  <si>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</si>
  <si>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</si>
  <si>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</si>
  <si>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</si>
  <si>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</si>
  <si>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</si>
  <si>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</si>
  <si>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</si>
  <si>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</si>
  <si>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</si>
  <si>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</si>
  <si>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</si>
  <si>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</si>
  <si>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</si>
  <si>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</si>
  <si>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</si>
  <si>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</si>
  <si>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</si>
  <si>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</si>
  <si>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</si>
  <si>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</si>
  <si>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</si>
  <si>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</si>
  <si>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</si>
  <si>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</si>
  <si>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</si>
  <si>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</si>
  <si>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</si>
  <si>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</si>
  <si>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</si>
  <si>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</si>
  <si>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</si>
  <si>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</si>
  <si>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</si>
  <si>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</si>
  <si>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</si>
  <si>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</si>
  <si>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</si>
  <si>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</si>
  <si>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</si>
  <si>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</si>
  <si>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</si>
  <si>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</si>
  <si>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</si>
  <si>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</si>
  <si>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</si>
  <si>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</si>
  <si>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</si>
  <si>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</si>
  <si>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</si>
  <si>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</si>
  <si>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</si>
  <si>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</si>
  <si>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</si>
  <si>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</si>
  <si>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</si>
  <si>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</si>
  <si>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</si>
  <si>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</si>
  <si>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</si>
  <si>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</si>
  <si>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</si>
  <si>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</si>
  <si>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</si>
  <si>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</si>
  <si>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</si>
  <si>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</si>
  <si>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</si>
  <si>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</si>
  <si>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</si>
  <si>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</si>
  <si>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</si>
  <si>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</si>
  <si>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</si>
  <si>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</si>
  <si>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</si>
  <si>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</si>
  <si>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</si>
  <si>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</si>
  <si>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</si>
  <si>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</si>
  <si>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</si>
  <si>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</si>
  <si>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</si>
  <si>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</si>
  <si>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</si>
  <si>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</si>
  <si>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</si>
  <si>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</si>
  <si>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</si>
  <si>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</si>
  <si>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</si>
  <si>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</si>
  <si>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</si>
  <si>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</si>
  <si>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</si>
  <si>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</si>
  <si>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</si>
  <si>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</si>
  <si>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</si>
  <si>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</si>
  <si>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</si>
  <si>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</si>
  <si>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</si>
  <si>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</si>
  <si>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</si>
  <si>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</si>
  <si>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</si>
  <si>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</si>
  <si>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</si>
  <si>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</si>
  <si>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</si>
  <si>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</si>
  <si>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</si>
  <si>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</si>
  <si>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</si>
  <si>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</si>
  <si>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</si>
  <si>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</si>
  <si>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</si>
  <si>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</si>
  <si>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</si>
  <si>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</si>
  <si>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</si>
  <si>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</si>
  <si>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</si>
  <si>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</si>
  <si>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</si>
  <si>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</si>
  <si>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</si>
  <si>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</si>
  <si>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</si>
  <si>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</si>
  <si>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</si>
  <si>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</si>
  <si>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</si>
  <si>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</si>
  <si>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</si>
  <si>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</si>
  <si>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</si>
  <si>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</si>
  <si>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</si>
  <si>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</si>
  <si>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</si>
  <si>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</si>
  <si>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</si>
  <si>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</si>
  <si>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</si>
  <si>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</si>
  <si>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</si>
  <si>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</si>
  <si>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</si>
  <si>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</si>
  <si>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</si>
  <si>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</si>
  <si>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</si>
  <si>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</si>
  <si>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</si>
  <si>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</si>
  <si>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</si>
  <si>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</si>
  <si>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</si>
  <si>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</si>
  <si>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</si>
  <si>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</si>
  <si>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</si>
  <si>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</si>
  <si>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</si>
  <si>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</si>
  <si>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</si>
  <si>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</si>
  <si>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</si>
  <si>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</si>
  <si>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</si>
  <si>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</si>
  <si>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</si>
  <si>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</si>
  <si>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</si>
  <si>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</si>
  <si>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</si>
  <si>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</si>
  <si>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</si>
  <si>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</si>
  <si>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</si>
  <si>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</si>
  <si>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</si>
  <si>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</si>
  <si>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</si>
  <si>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</si>
  <si>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</si>
  <si>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</si>
  <si>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</si>
  <si>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</si>
  <si>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</si>
  <si>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</si>
  <si>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</si>
  <si>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</si>
  <si>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</si>
  <si>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</si>
  <si>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</si>
  <si>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</si>
  <si>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</si>
  <si>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</si>
  <si>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</si>
  <si>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</si>
  <si>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</si>
  <si>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</si>
  <si>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</si>
  <si>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</si>
  <si>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</si>
  <si>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</si>
  <si>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</si>
  <si>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</si>
  <si>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</si>
  <si>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</si>
  <si>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</si>
  <si>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</si>
  <si>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</si>
  <si>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</si>
  <si>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</si>
  <si>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</si>
  <si>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</si>
  <si>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</si>
  <si>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</si>
  <si>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</si>
  <si>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</si>
  <si>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</si>
  <si>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</si>
  <si>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</si>
  <si>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</si>
  <si>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</si>
  <si>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</si>
  <si>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</si>
  <si>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</si>
  <si>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</si>
  <si>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</si>
  <si>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</si>
  <si>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</si>
  <si>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</si>
  <si>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</si>
  <si>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</si>
  <si>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</si>
  <si>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</si>
  <si>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</si>
  <si>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</si>
  <si>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</si>
  <si>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</si>
  <si>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</si>
  <si>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</si>
  <si>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</si>
  <si>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</si>
  <si>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</si>
  <si>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</si>
  <si>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</si>
  <si>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</si>
  <si>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</si>
  <si>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</si>
  <si>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</si>
  <si>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</si>
  <si>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</si>
  <si>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</si>
  <si>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</si>
  <si>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</si>
  <si>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</si>
  <si>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</si>
  <si>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</si>
  <si>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</si>
  <si>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</si>
  <si>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</si>
  <si>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</si>
  <si>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</si>
  <si>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</si>
  <si>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</si>
  <si>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</si>
  <si>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</si>
  <si>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</si>
  <si>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</si>
  <si>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</si>
  <si>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</si>
  <si>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</si>
  <si>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</si>
  <si>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</si>
  <si>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</si>
  <si>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</si>
  <si>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</si>
  <si>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</si>
  <si>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</si>
  <si>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</si>
  <si>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</si>
  <si>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</si>
  <si>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</si>
  <si>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</si>
  <si>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</si>
  <si>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</si>
  <si>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</si>
  <si>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</si>
  <si>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</si>
  <si>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</si>
  <si>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</si>
  <si>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</si>
  <si>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</si>
  <si>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</si>
  <si>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</si>
  <si>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</si>
  <si>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</si>
  <si>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</si>
  <si>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</si>
  <si>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</si>
  <si>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</si>
  <si>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</si>
  <si>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</si>
  <si>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</si>
  <si>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</si>
  <si>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</si>
  <si>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</si>
  <si>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</si>
  <si>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</si>
  <si>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</si>
  <si>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</si>
  <si>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</si>
  <si>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</si>
  <si>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</si>
  <si>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</si>
  <si>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</si>
  <si>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</si>
  <si>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</si>
  <si>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</si>
  <si>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</si>
  <si>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</si>
  <si>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</si>
  <si>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</si>
  <si>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</si>
  <si>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</si>
  <si>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</si>
  <si>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</si>
  <si>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</si>
  <si>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</si>
  <si>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</si>
  <si>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</si>
  <si>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</si>
  <si>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</si>
  <si>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</si>
  <si>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</si>
  <si>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</si>
  <si>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</si>
  <si>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</si>
  <si>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</si>
  <si>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</si>
  <si>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</si>
  <si>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</si>
  <si>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</si>
  <si>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</si>
  <si>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</si>
  <si>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</si>
  <si>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</si>
  <si>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</si>
  <si>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</si>
  <si>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</si>
  <si>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</si>
  <si>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</si>
  <si>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</si>
  <si>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</si>
  <si>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</si>
  <si>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</si>
  <si>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</si>
  <si>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</si>
  <si>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</si>
  <si>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</si>
  <si>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</si>
  <si>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</si>
  <si>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</si>
  <si>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</si>
  <si>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</si>
  <si>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</si>
  <si>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</si>
  <si>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</si>
  <si>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</si>
  <si>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</si>
  <si>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</si>
  <si>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</si>
  <si>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</si>
  <si>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</si>
  <si>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</si>
  <si>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</si>
  <si>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</si>
  <si>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</si>
  <si>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</si>
  <si>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</si>
  <si>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</si>
  <si>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</si>
  <si>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</si>
  <si>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</si>
  <si>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</si>
  <si>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</si>
  <si>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</si>
  <si>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</si>
  <si>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</si>
  <si>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</si>
  <si>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</si>
  <si>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</si>
  <si>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</si>
  <si>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</si>
  <si>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</si>
  <si>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</si>
  <si>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</si>
  <si>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</si>
  <si>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</si>
  <si>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</si>
  <si>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</si>
  <si>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</si>
  <si>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</si>
  <si>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</si>
  <si>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</si>
  <si>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</si>
  <si>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</si>
  <si>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</si>
  <si>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</si>
  <si>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</si>
  <si>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</si>
  <si>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</si>
  <si>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</si>
  <si>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</si>
  <si>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</si>
  <si>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</si>
  <si>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</si>
  <si>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</si>
  <si>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</si>
  <si>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</si>
  <si>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</si>
  <si>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</si>
  <si>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</si>
  <si>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</si>
  <si>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</si>
  <si>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</si>
  <si>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</si>
  <si>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</si>
  <si>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</si>
  <si>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</si>
  <si>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</si>
  <si>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</si>
  <si>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</si>
  <si>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</si>
  <si>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</si>
  <si>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</si>
  <si>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</si>
  <si>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</si>
  <si>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</si>
  <si>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</si>
  <si>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</si>
  <si>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</si>
  <si>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</si>
  <si>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</si>
  <si>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</si>
  <si>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</si>
  <si>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</si>
  <si>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</si>
  <si>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</si>
  <si>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</si>
  <si>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</si>
  <si>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</si>
  <si>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</si>
  <si>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</si>
  <si>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</si>
  <si>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</si>
  <si>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</si>
  <si>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</si>
  <si>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</si>
  <si>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</si>
  <si>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</si>
  <si>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</si>
  <si>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</si>
  <si>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</si>
  <si>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</si>
  <si>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</si>
  <si>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</si>
  <si>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</si>
  <si>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</si>
  <si>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</si>
  <si>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</si>
  <si>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</si>
  <si>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</si>
  <si>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</si>
  <si>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</si>
  <si>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</si>
  <si>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</si>
  <si>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</si>
  <si>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</si>
  <si>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</si>
  <si>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</si>
  <si>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</si>
  <si>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</si>
  <si>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</si>
  <si>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</si>
  <si>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</si>
  <si>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</si>
  <si>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</si>
  <si>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</si>
  <si>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</si>
  <si>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</si>
  <si>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</si>
  <si>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</si>
  <si>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</si>
  <si>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</si>
  <si>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</si>
  <si>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</si>
  <si>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</si>
  <si>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</si>
  <si>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</si>
  <si>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</si>
  <si>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</si>
  <si>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</si>
  <si>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</si>
  <si>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</si>
  <si>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</si>
  <si>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</si>
  <si>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</si>
  <si>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</si>
  <si>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</si>
  <si>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</si>
  <si>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</si>
  <si>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</si>
  <si>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</si>
  <si>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</si>
  <si>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</si>
  <si>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</si>
  <si>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</si>
  <si>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</si>
  <si>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</si>
  <si>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</si>
  <si>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</si>
  <si>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</si>
  <si>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</si>
  <si>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</si>
  <si>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</si>
  <si>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</si>
  <si>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</si>
  <si>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</si>
  <si>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</si>
  <si>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</si>
  <si>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</si>
  <si>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</si>
  <si>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</si>
  <si>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</si>
  <si>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</si>
  <si>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</si>
  <si>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</si>
  <si>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</si>
  <si>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</si>
  <si>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</si>
  <si>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</si>
  <si>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</si>
  <si>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</si>
  <si>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</si>
  <si>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</si>
  <si>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</si>
  <si>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</si>
  <si>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</si>
  <si>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</si>
  <si>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</si>
  <si>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</si>
  <si>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</si>
  <si>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</si>
  <si>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</si>
  <si>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</si>
  <si>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</si>
  <si>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</si>
  <si>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</si>
  <si>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</si>
  <si>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</si>
  <si>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</si>
  <si>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</si>
  <si>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</si>
  <si>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</si>
  <si>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</si>
  <si>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</si>
  <si>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</si>
  <si>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</si>
  <si>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</si>
  <si>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</si>
  <si>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</si>
  <si>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</si>
  <si>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</si>
  <si>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</si>
  <si>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</si>
  <si>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</si>
  <si>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</si>
  <si>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</si>
  <si>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</si>
  <si>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</si>
  <si>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</si>
  <si>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</si>
  <si>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</si>
  <si>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</si>
  <si>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</si>
  <si>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</si>
  <si>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</si>
  <si>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</si>
  <si>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</si>
  <si>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</si>
  <si>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</si>
  <si>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</si>
  <si>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</si>
  <si>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</si>
  <si>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</si>
  <si>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</si>
  <si>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</si>
  <si>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</si>
  <si>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</si>
  <si>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</si>
  <si>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</si>
  <si>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</si>
  <si>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</si>
  <si>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</si>
  <si>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</si>
  <si>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</si>
  <si>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</si>
  <si>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</si>
  <si>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</si>
  <si>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</si>
  <si>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</si>
  <si>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</si>
  <si>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</si>
  <si>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</si>
  <si>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</si>
  <si>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</si>
  <si>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</si>
  <si>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</si>
  <si>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</si>
  <si>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</si>
  <si>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</si>
  <si>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</si>
  <si>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</si>
  <si>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</si>
  <si>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</si>
  <si>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</si>
  <si>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</si>
  <si>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</si>
  <si>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</si>
  <si>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</si>
  <si>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</si>
  <si>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</si>
  <si>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</si>
  <si>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</si>
  <si>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</si>
  <si>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</si>
  <si>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</si>
  <si>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</si>
  <si>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</si>
  <si>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</si>
  <si>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</si>
  <si>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</si>
  <si>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</si>
  <si>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</si>
  <si>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</si>
  <si>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</si>
  <si>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</si>
  <si>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</si>
  <si>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</si>
  <si>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</si>
  <si>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</si>
  <si>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</si>
  <si>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</si>
  <si>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</si>
  <si>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</si>
  <si>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</si>
  <si>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</si>
  <si>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</si>
  <si>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</si>
  <si>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</si>
  <si>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</si>
  <si>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</si>
  <si>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</si>
  <si>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</si>
  <si>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</si>
  <si>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</si>
  <si>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</si>
  <si>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</si>
  <si>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</si>
  <si>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</si>
  <si>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</si>
  <si>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</si>
  <si>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</si>
  <si>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</si>
  <si>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</si>
  <si>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</si>
  <si>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</si>
  <si>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</si>
  <si>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</si>
  <si>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</si>
  <si>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</si>
  <si>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</si>
  <si>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</si>
  <si>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</si>
  <si>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</si>
  <si>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</si>
  <si>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</si>
  <si>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</si>
  <si>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</si>
  <si>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</si>
  <si>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</si>
  <si>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</si>
  <si>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</si>
  <si>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</si>
  <si>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</si>
  <si>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</si>
  <si>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</si>
  <si>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</si>
  <si>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</si>
  <si>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</si>
  <si>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</si>
  <si>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</si>
  <si>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</si>
  <si>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</si>
  <si>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</si>
  <si>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</si>
  <si>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</si>
  <si>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</si>
  <si>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</si>
  <si>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</si>
  <si>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</si>
  <si>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</si>
  <si>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</si>
  <si>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</si>
  <si>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</si>
  <si>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</si>
  <si>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</si>
  <si>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</si>
  <si>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</si>
  <si>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</si>
  <si>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</si>
  <si>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</si>
  <si>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</si>
  <si>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</si>
  <si>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</si>
  <si>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</si>
  <si>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</si>
  <si>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</si>
  <si>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</si>
  <si>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</si>
  <si>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</si>
  <si>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</si>
  <si>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</si>
  <si>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</si>
  <si>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</si>
  <si>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</si>
  <si>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</si>
  <si>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</si>
  <si>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</si>
  <si>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</si>
  <si>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</si>
  <si>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</si>
  <si>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</si>
  <si>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</si>
  <si>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</si>
  <si>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</si>
  <si>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</si>
  <si>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</si>
  <si>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</si>
  <si>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</si>
  <si>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</si>
  <si>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</si>
  <si>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</si>
  <si>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</si>
  <si>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</si>
  <si>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</si>
  <si>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</si>
  <si>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</si>
  <si>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</si>
  <si>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</si>
  <si>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</si>
  <si>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</si>
  <si>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</si>
  <si>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</si>
  <si>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</si>
  <si>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</si>
  <si>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</si>
  <si>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</si>
  <si>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</si>
  <si>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</si>
  <si>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</si>
  <si>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</si>
  <si>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</si>
  <si>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</si>
  <si>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</si>
  <si>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</si>
  <si>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</si>
  <si>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</si>
  <si>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</si>
  <si>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</si>
  <si>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</si>
  <si>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</si>
  <si>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</si>
  <si>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</si>
  <si>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</si>
  <si>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</si>
  <si>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</si>
  <si>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</si>
  <si>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</si>
  <si>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</si>
  <si>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</si>
  <si>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</si>
  <si>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</si>
  <si>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</si>
  <si>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</si>
  <si>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</si>
  <si>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</si>
  <si>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</si>
  <si>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</si>
  <si>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</si>
  <si>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</si>
  <si>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</si>
  <si>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</si>
  <si>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</si>
  <si>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</si>
  <si>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</si>
  <si>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</si>
  <si>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</si>
  <si>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</si>
  <si>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</si>
  <si>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</si>
  <si>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</si>
  <si>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</si>
  <si>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</si>
  <si>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</si>
  <si>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</si>
  <si>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</si>
  <si>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</si>
  <si>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</si>
  <si>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</si>
  <si>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</si>
  <si>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</si>
  <si>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</si>
  <si>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</si>
  <si>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</si>
  <si>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</si>
  <si>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</si>
  <si>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</si>
  <si>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</si>
  <si>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</si>
  <si>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</si>
  <si>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</si>
  <si>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</si>
  <si>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</si>
  <si>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</si>
  <si>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</si>
  <si>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</si>
  <si>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</si>
  <si>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</si>
  <si>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</si>
  <si>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</si>
  <si>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</si>
  <si>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</si>
  <si>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</si>
  <si>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</si>
  <si>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</si>
  <si>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</si>
  <si>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</si>
  <si>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</si>
  <si>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</si>
  <si>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</si>
  <si>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</si>
  <si>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</si>
  <si>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</si>
  <si>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</si>
  <si>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</si>
  <si>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</si>
  <si>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</si>
  <si>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</si>
  <si>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</si>
  <si>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</si>
  <si>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</si>
  <si>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</si>
  <si>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</si>
  <si>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</si>
  <si>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</si>
  <si>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</si>
  <si>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</si>
  <si>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</si>
  <si>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</si>
  <si>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</si>
  <si>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</si>
  <si>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</si>
  <si>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</si>
  <si>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</si>
  <si>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</si>
  <si>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</si>
  <si>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</si>
  <si>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</si>
  <si>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</si>
  <si>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</si>
  <si>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</si>
  <si>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</si>
  <si>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</si>
  <si>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</si>
  <si>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</si>
  <si>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</si>
  <si>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</si>
  <si>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</si>
  <si>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</si>
  <si>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</si>
  <si>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</si>
  <si>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</si>
  <si>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</si>
  <si>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</si>
  <si>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</si>
  <si>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</si>
  <si>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</si>
  <si>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</si>
  <si>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</si>
  <si>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</si>
  <si>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</si>
  <si>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</si>
  <si>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</si>
  <si>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</si>
  <si>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</si>
  <si>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</si>
  <si>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</si>
  <si>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</si>
  <si>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</si>
  <si>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</si>
  <si>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</si>
  <si>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</si>
  <si>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</si>
  <si>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</si>
  <si>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</si>
  <si>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</si>
  <si>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</si>
  <si>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</si>
  <si>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</si>
  <si>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</si>
  <si>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</si>
  <si>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</si>
  <si>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</si>
  <si>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</si>
  <si>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</si>
  <si>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</si>
  <si>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</si>
  <si>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</si>
  <si>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</si>
  <si>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</si>
  <si>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</si>
  <si>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</si>
  <si>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</si>
  <si>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</si>
  <si>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</si>
  <si>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</si>
  <si>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</si>
  <si>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</si>
  <si>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</si>
  <si>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</si>
  <si>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</si>
  <si>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</si>
  <si>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</si>
  <si>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</si>
  <si>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</si>
  <si>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</si>
  <si>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</si>
  <si>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</si>
  <si>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</si>
  <si>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</si>
  <si>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</si>
  <si>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</si>
  <si>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</si>
  <si>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</si>
  <si>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</si>
  <si>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</si>
  <si>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</si>
  <si>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</si>
  <si>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</si>
  <si>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</si>
  <si>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</si>
  <si>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</si>
  <si>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</si>
  <si>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</si>
  <si>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</si>
  <si>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</si>
  <si>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</si>
  <si>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</si>
  <si>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</si>
  <si>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</si>
  <si>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</si>
  <si>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</si>
  <si>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</si>
  <si>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</si>
  <si>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</si>
  <si>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</si>
  <si>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</si>
  <si>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</si>
  <si>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</si>
  <si>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</si>
  <si>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</si>
  <si>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</si>
  <si>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</si>
  <si>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</si>
  <si>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</si>
  <si>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</si>
  <si>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</si>
  <si>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</si>
  <si>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</si>
  <si>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</si>
  <si>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</si>
  <si>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</si>
  <si>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</si>
  <si>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</si>
  <si>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</si>
  <si>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</si>
  <si>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</si>
  <si>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</si>
  <si>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</si>
  <si>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</si>
  <si>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</si>
  <si>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</si>
  <si>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</si>
  <si>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</si>
  <si>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</si>
  <si>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</si>
  <si>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</si>
  <si>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</si>
  <si>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</si>
  <si>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</si>
  <si>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</si>
  <si>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</si>
  <si>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</si>
  <si>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</si>
  <si>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</si>
  <si>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</si>
  <si>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</si>
  <si>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</si>
  <si>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</si>
  <si>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</si>
  <si>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</si>
  <si>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</si>
  <si>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</si>
  <si>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</si>
  <si>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</si>
  <si>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</si>
  <si>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</si>
  <si>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</si>
  <si>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</si>
  <si>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</si>
  <si>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</si>
  <si>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</si>
  <si>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</si>
  <si>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</si>
  <si>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</si>
  <si>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</si>
  <si>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</si>
  <si>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</si>
  <si>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</si>
  <si>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</si>
  <si>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</si>
  <si>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</si>
  <si>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</si>
  <si>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</si>
  <si>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</si>
  <si>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</si>
  <si>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</si>
  <si>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</si>
  <si>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</si>
  <si>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</si>
  <si>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</si>
  <si>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</si>
  <si>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</si>
  <si>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</si>
  <si>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</si>
  <si>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</si>
  <si>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</si>
  <si>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</si>
  <si>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</si>
  <si>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</si>
  <si>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</si>
  <si>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</si>
  <si>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</si>
  <si>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</si>
  <si>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</si>
  <si>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</si>
  <si>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</si>
  <si>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</si>
  <si>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</si>
  <si>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</si>
  <si>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</si>
  <si>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</si>
  <si>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</si>
  <si>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</si>
  <si>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</si>
  <si>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</si>
  <si>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</si>
  <si>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</si>
  <si>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</si>
  <si>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</si>
  <si>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</si>
  <si>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</si>
  <si>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</si>
  <si>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</si>
  <si>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</si>
  <si>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</si>
  <si>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</si>
  <si>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</si>
  <si>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</si>
  <si>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</si>
  <si>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</si>
  <si>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</si>
  <si>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</si>
  <si>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</si>
  <si>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</si>
  <si>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</si>
  <si>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</si>
  <si>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</si>
  <si>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</si>
  <si>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</si>
  <si>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</si>
  <si>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</si>
  <si>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</si>
  <si>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</si>
  <si>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</si>
  <si>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</si>
  <si>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</si>
  <si>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</si>
  <si>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</si>
  <si>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</si>
  <si>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</si>
  <si>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</si>
  <si>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</si>
  <si>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</si>
  <si>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</si>
  <si>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</si>
  <si>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</si>
  <si>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</si>
  <si>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</si>
  <si>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</si>
  <si>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</si>
  <si>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</si>
  <si>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</si>
  <si>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</si>
  <si>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</si>
  <si>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</si>
  <si>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</si>
  <si>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</si>
  <si>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</si>
  <si>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</si>
  <si>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</si>
  <si>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</si>
  <si>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</si>
  <si>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</si>
  <si>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</si>
  <si>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</si>
  <si>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</si>
  <si>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</si>
  <si>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</si>
  <si>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</si>
  <si>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</si>
  <si>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</si>
  <si>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</si>
  <si>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</si>
  <si>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</si>
  <si>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</si>
  <si>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</si>
  <si>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</si>
  <si>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</si>
  <si>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</si>
  <si>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</si>
  <si>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</si>
  <si>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</si>
  <si>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</si>
  <si>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</si>
  <si>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</si>
  <si>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</si>
  <si>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</si>
  <si>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</si>
  <si>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</si>
  <si>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</si>
  <si>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</si>
  <si>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</si>
  <si>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</si>
  <si>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</si>
  <si>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</si>
  <si>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</si>
  <si>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</si>
  <si>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</si>
  <si>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</si>
  <si>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</si>
  <si>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</si>
  <si>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</si>
  <si>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</si>
  <si>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</si>
  <si>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</si>
  <si>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</si>
  <si>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</si>
  <si>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</si>
  <si>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</si>
  <si>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</si>
  <si>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</si>
  <si>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</si>
  <si>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</si>
  <si>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</si>
  <si>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</si>
  <si>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</si>
  <si>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</si>
  <si>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</si>
  <si>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</si>
  <si>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</si>
  <si>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</si>
  <si>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</si>
  <si>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</si>
  <si>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</si>
  <si>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</si>
  <si>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</si>
  <si>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</si>
  <si>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</si>
  <si>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</si>
  <si>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</si>
  <si>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</si>
  <si>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</si>
  <si>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</si>
  <si>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</si>
  <si>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</si>
  <si>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</si>
  <si>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</si>
  <si>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</si>
  <si>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</si>
  <si>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</si>
  <si>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</si>
  <si>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</si>
  <si>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</si>
  <si>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</si>
  <si>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</si>
  <si>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</si>
  <si>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</si>
  <si>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</si>
  <si>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</si>
  <si>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</si>
  <si>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</si>
  <si>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</si>
  <si>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</si>
  <si>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</si>
  <si>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</si>
  <si>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</si>
  <si>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</si>
  <si>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</si>
  <si>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</si>
  <si>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</si>
  <si>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</si>
  <si>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</si>
  <si>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</si>
  <si>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</si>
  <si>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</si>
  <si>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</si>
  <si>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</si>
  <si>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</si>
  <si>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</si>
  <si>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</si>
  <si>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</si>
  <si>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</si>
  <si>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</si>
  <si>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</si>
  <si>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</si>
  <si>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</si>
  <si>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</si>
  <si>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</si>
  <si>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</si>
  <si>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</si>
  <si>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</si>
  <si>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</si>
  <si>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</si>
  <si>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</si>
  <si>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</si>
  <si>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</si>
  <si>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</si>
  <si>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</si>
  <si>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</si>
  <si>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</si>
  <si>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</si>
  <si>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</si>
  <si>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</si>
  <si>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</si>
  <si>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</si>
  <si>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</si>
  <si>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</si>
  <si>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</si>
  <si>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</si>
  <si>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</si>
  <si>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</si>
  <si>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</si>
  <si>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</si>
  <si>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</si>
  <si>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</si>
  <si>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</si>
  <si>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</si>
  <si>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</si>
  <si>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</si>
  <si>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</si>
  <si>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</si>
  <si>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</si>
  <si>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</si>
  <si>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</si>
  <si>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</si>
  <si>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</si>
  <si>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</si>
  <si>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</si>
  <si>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</si>
  <si>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</si>
  <si>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</si>
  <si>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</si>
  <si>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</si>
  <si>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</si>
  <si>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</si>
  <si>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</si>
  <si>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</si>
  <si>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</si>
  <si>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</si>
  <si>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</si>
  <si>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</si>
  <si>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</si>
  <si>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</si>
  <si>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</si>
  <si>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</si>
  <si>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</si>
  <si>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</si>
  <si>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</si>
  <si>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</si>
  <si>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</si>
  <si>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</si>
  <si>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</si>
  <si>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</si>
  <si>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</si>
  <si>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</si>
  <si>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</si>
  <si>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</si>
  <si>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</si>
  <si>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</si>
  <si>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</si>
  <si>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</si>
  <si>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</si>
  <si>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</si>
  <si>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</si>
  <si>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</si>
  <si>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</si>
  <si>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</si>
  <si>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</si>
  <si>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</si>
  <si>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</si>
  <si>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</si>
  <si>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</si>
  <si>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</si>
  <si>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</si>
  <si>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</si>
  <si>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</si>
  <si>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</si>
  <si>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</si>
  <si>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</si>
  <si>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</si>
  <si>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</si>
  <si>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</si>
  <si>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</si>
  <si>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</si>
  <si>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</si>
  <si>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</si>
  <si>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</si>
  <si>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</si>
  <si>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</si>
  <si>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</si>
  <si>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</si>
  <si>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</si>
  <si>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</si>
  <si>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</si>
  <si>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</si>
  <si>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</si>
  <si>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</si>
  <si>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</si>
  <si>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</si>
  <si>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</si>
  <si>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</si>
  <si>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</si>
  <si>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</si>
  <si>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</si>
  <si>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</si>
  <si>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</si>
  <si>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</si>
  <si>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</si>
  <si>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</si>
  <si>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</si>
  <si>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</si>
  <si>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</si>
  <si>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</si>
  <si>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</si>
  <si>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</si>
  <si>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</si>
  <si>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</si>
  <si>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</si>
  <si>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</si>
  <si>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</si>
  <si>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</si>
  <si>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</si>
  <si>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</si>
  <si>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</si>
  <si>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</si>
  <si>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</si>
  <si>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</si>
  <si>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</si>
  <si>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</si>
  <si>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</si>
  <si>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</si>
  <si>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</si>
  <si>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</si>
  <si>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</si>
  <si>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</si>
  <si>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</si>
  <si>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</si>
  <si>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</si>
  <si>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</si>
  <si>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</si>
  <si>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</si>
  <si>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</si>
  <si>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</si>
  <si>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</si>
  <si>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</si>
  <si>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</si>
  <si>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</si>
  <si>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</si>
  <si>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</si>
  <si>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</si>
  <si>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</si>
  <si>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</si>
  <si>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</si>
  <si>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</si>
  <si>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</si>
  <si>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</si>
  <si>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</si>
  <si>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</si>
  <si>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</si>
  <si>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</si>
  <si>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</si>
  <si>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</si>
  <si>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</si>
  <si>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</si>
  <si>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</si>
  <si>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</si>
  <si>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</si>
  <si>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</si>
  <si>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</si>
  <si>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</si>
  <si>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</si>
  <si>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</si>
  <si>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</si>
  <si>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</si>
  <si>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</si>
  <si>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</si>
  <si>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</si>
  <si>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</si>
  <si>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</si>
  <si>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</si>
  <si>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</si>
  <si>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</si>
  <si>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</si>
  <si>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</si>
  <si>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</si>
  <si>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</si>
  <si>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</si>
  <si>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</si>
  <si>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</si>
  <si>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</si>
  <si>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</si>
  <si>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</si>
  <si>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</si>
  <si>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</si>
  <si>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</si>
  <si>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</si>
  <si>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</si>
  <si>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</si>
  <si>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</si>
  <si>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</si>
  <si>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</si>
  <si>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</si>
  <si>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</si>
  <si>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</si>
  <si>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</si>
  <si>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</si>
  <si>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</si>
  <si>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</si>
  <si>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</si>
  <si>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</si>
  <si>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</si>
  <si>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</si>
  <si>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</si>
  <si>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</si>
  <si>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</si>
  <si>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</si>
  <si>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</si>
  <si>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</si>
  <si>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</si>
  <si>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</si>
  <si>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</si>
  <si>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</si>
  <si>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</si>
  <si>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</si>
  <si>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</si>
  <si>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</si>
  <si>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</si>
  <si>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</si>
  <si>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</si>
  <si>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</si>
  <si>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</si>
  <si>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</si>
  <si>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</si>
  <si>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</si>
  <si>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</si>
  <si>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</si>
  <si>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</si>
  <si>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</si>
  <si>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</si>
  <si>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</si>
  <si>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</si>
  <si>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</si>
  <si>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</si>
  <si>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</si>
  <si>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</si>
  <si>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</si>
  <si>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</si>
  <si>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</si>
  <si>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</si>
  <si>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</si>
  <si>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</si>
  <si>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</si>
  <si>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</si>
  <si>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</si>
  <si>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</si>
  <si>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</si>
  <si>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</si>
  <si>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</si>
  <si>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</si>
  <si>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</si>
  <si>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</si>
  <si>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</si>
  <si>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</si>
  <si>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</si>
  <si>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</si>
  <si>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</si>
  <si>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</si>
  <si>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</si>
  <si>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</si>
  <si>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</si>
  <si>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</si>
  <si>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</si>
  <si>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</si>
  <si>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</si>
  <si>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</si>
  <si>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</si>
  <si>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</si>
  <si>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</si>
  <si>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</si>
  <si>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</si>
  <si>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</si>
  <si>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</si>
  <si>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</si>
  <si>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</si>
  <si>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</si>
  <si>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</si>
  <si>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</si>
  <si>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</si>
  <si>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</si>
  <si>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</si>
  <si>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</si>
  <si>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</si>
  <si>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</si>
  <si>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</si>
  <si>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</si>
  <si>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</si>
  <si>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</si>
  <si>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</si>
  <si>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</si>
  <si>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</si>
  <si>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</si>
  <si>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</si>
  <si>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</si>
  <si>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</si>
  <si>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</si>
  <si>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</si>
  <si>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</si>
  <si>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</si>
  <si>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</si>
  <si>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</si>
  <si>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</si>
  <si>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</si>
  <si>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</si>
  <si>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</si>
  <si>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</si>
  <si>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</si>
  <si>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</si>
  <si>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</si>
  <si>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</si>
  <si>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</si>
  <si>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</si>
  <si>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</si>
  <si>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</si>
  <si>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</si>
  <si>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</si>
  <si>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</si>
  <si>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</si>
  <si>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</si>
  <si>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</si>
  <si>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</si>
  <si>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</si>
  <si>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</si>
  <si>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</si>
  <si>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</si>
  <si>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</si>
  <si>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</si>
  <si>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</si>
  <si>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</si>
  <si>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</si>
  <si>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</si>
  <si>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</si>
  <si>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</si>
  <si>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</si>
  <si>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</si>
  <si>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</si>
  <si>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</si>
  <si>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</si>
  <si>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</si>
  <si>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</si>
  <si>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</si>
  <si>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</si>
  <si>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</si>
  <si>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</si>
  <si>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</si>
  <si>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</si>
  <si>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</si>
  <si>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</si>
  <si>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</si>
  <si>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</si>
  <si>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</si>
  <si>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</si>
  <si>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</si>
  <si>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</si>
  <si>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</si>
  <si>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</si>
  <si>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</si>
  <si>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</si>
  <si>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</si>
  <si>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</si>
  <si>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</si>
  <si>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</si>
  <si>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</si>
  <si>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</si>
  <si>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</si>
  <si>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</si>
  <si>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</si>
  <si>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</si>
  <si>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</si>
  <si>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</si>
  <si>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</si>
  <si>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</si>
  <si>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</si>
  <si>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</si>
  <si>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</si>
  <si>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</si>
  <si>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</si>
  <si>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</si>
  <si>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</si>
  <si>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</si>
  <si>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</si>
  <si>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</si>
  <si>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</si>
  <si>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</si>
  <si>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</si>
  <si>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</si>
  <si>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</si>
  <si>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</si>
  <si>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</si>
  <si>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</si>
  <si>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</si>
  <si>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</si>
  <si>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</si>
  <si>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</si>
  <si>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</si>
  <si>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</si>
  <si>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</si>
  <si>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</si>
  <si>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</si>
  <si>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</si>
  <si>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</si>
  <si>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</si>
  <si>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</si>
  <si>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</si>
  <si>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</si>
  <si>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</si>
  <si>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</si>
  <si>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</si>
  <si>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</si>
  <si>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</si>
  <si>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</si>
  <si>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</si>
  <si>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</si>
  <si>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</si>
  <si>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</si>
  <si>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</si>
  <si>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</si>
  <si>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</si>
  <si>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</si>
  <si>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</si>
  <si>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</si>
  <si>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</si>
  <si>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</si>
  <si>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</si>
  <si>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</si>
  <si>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</si>
  <si>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</si>
  <si>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</si>
  <si>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</si>
  <si>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</si>
  <si>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</si>
  <si>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</si>
  <si>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</si>
  <si>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</si>
  <si>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</si>
  <si>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</si>
  <si>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</si>
  <si>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</si>
  <si>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</si>
  <si>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</si>
  <si>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</si>
  <si>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</si>
  <si>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</si>
  <si>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</si>
  <si>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</si>
  <si>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</si>
  <si>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</si>
  <si>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</si>
  <si>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</si>
  <si>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</si>
  <si>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</si>
  <si>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</si>
  <si>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</si>
  <si>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</si>
  <si>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</si>
  <si>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</si>
  <si>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</si>
  <si>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</si>
  <si>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</si>
  <si>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</si>
  <si>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</si>
  <si>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</si>
  <si>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</si>
  <si>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</si>
  <si>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</si>
  <si>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</si>
  <si>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</si>
  <si>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</si>
  <si>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</si>
  <si>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</si>
  <si>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</si>
  <si>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</si>
  <si>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</si>
  <si>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</si>
  <si>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</si>
  <si>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</si>
  <si>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</si>
  <si>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</si>
  <si>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</si>
  <si>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</si>
  <si>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</si>
  <si>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</si>
  <si>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</si>
  <si>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</si>
  <si>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</si>
  <si>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</si>
  <si>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</si>
  <si>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</si>
  <si>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</si>
  <si>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</si>
  <si>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</si>
  <si>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</si>
  <si>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</si>
  <si>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</si>
  <si>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</si>
  <si>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</si>
  <si>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</si>
  <si>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</si>
  <si>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</si>
  <si>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</si>
  <si>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</si>
  <si>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</si>
  <si>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</si>
  <si>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</si>
  <si>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</si>
  <si>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</si>
  <si>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</si>
  <si>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</si>
  <si>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</si>
  <si>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</si>
  <si>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</si>
  <si>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</si>
  <si>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</si>
  <si>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</si>
  <si>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</si>
  <si>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</si>
  <si>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</si>
  <si>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</si>
  <si>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</si>
  <si>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</si>
  <si>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</si>
  <si>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</si>
  <si>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</si>
  <si>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</si>
  <si>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</si>
  <si>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</si>
  <si>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</si>
  <si>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</si>
  <si>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</si>
  <si>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</si>
  <si>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</si>
  <si>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</si>
  <si>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</si>
  <si>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</si>
  <si>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</si>
  <si>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</si>
  <si>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</si>
  <si>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</si>
  <si>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</si>
  <si>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</si>
  <si>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</si>
  <si>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</si>
  <si>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</si>
  <si>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</si>
  <si>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</si>
  <si>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</si>
  <si>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</si>
  <si>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</si>
  <si>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</si>
  <si>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</si>
  <si>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</si>
  <si>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</si>
  <si>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</si>
  <si>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</si>
  <si>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</si>
  <si>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</si>
  <si>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</si>
  <si>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</si>
  <si>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</si>
  <si>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</si>
  <si>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</si>
  <si>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</si>
  <si>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</si>
  <si>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</si>
  <si>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</si>
  <si>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</si>
  <si>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</si>
  <si>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</si>
  <si>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</si>
  <si>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</si>
  <si>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</si>
  <si>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</si>
  <si>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</si>
  <si>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</si>
  <si>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</si>
  <si>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</si>
  <si>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</si>
  <si>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</si>
  <si>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</si>
  <si>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</si>
  <si>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</si>
  <si>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</si>
  <si>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</si>
  <si>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</si>
  <si>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</si>
  <si>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</si>
  <si>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</si>
  <si>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</si>
  <si>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</si>
  <si>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</si>
  <si>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</si>
  <si>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</si>
  <si>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</si>
  <si>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</si>
  <si>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</si>
  <si>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</si>
  <si>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</si>
  <si>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</si>
  <si>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</si>
  <si>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</si>
  <si>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</si>
  <si>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</si>
  <si>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</si>
  <si>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</si>
  <si>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</si>
  <si>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</si>
  <si>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</si>
  <si>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</si>
  <si>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</si>
  <si>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</si>
  <si>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</si>
  <si>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</si>
  <si>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</si>
  <si>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</si>
  <si>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</si>
  <si>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</si>
  <si>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</si>
  <si>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</si>
  <si>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</si>
  <si>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</si>
  <si>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</si>
  <si>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</si>
  <si>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</si>
  <si>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</si>
  <si>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</si>
  <si>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</si>
  <si>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</si>
  <si>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</si>
  <si>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</si>
  <si>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</si>
  <si>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</si>
  <si>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</si>
  <si>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</si>
  <si>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</si>
  <si>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</si>
  <si>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</si>
  <si>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</si>
  <si>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</si>
  <si>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</si>
  <si>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</si>
  <si>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</si>
  <si>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</si>
  <si>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</si>
  <si>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</si>
  <si>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</si>
  <si>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</si>
  <si>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</si>
  <si>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</si>
  <si>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</si>
  <si>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</si>
  <si>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</si>
  <si>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</si>
  <si>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</si>
  <si>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</si>
  <si>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</si>
  <si>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</si>
  <si>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</si>
  <si>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</si>
  <si>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</si>
  <si>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</si>
  <si>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</si>
  <si>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</si>
  <si>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</si>
  <si>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</si>
  <si>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</si>
  <si>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</si>
  <si>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</si>
  <si>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</si>
  <si>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</si>
  <si>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</si>
  <si>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</si>
  <si>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</si>
  <si>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</si>
  <si>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</si>
  <si>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</si>
  <si>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</si>
  <si>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</si>
  <si>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</si>
  <si>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</si>
  <si>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</si>
  <si>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</si>
  <si>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</si>
  <si>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</si>
  <si>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</si>
  <si>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</si>
  <si>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</si>
  <si>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</si>
  <si>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</si>
  <si>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</si>
  <si>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</si>
  <si>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</si>
  <si>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</si>
  <si>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</si>
  <si>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</si>
  <si>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</si>
  <si>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</si>
  <si>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</si>
  <si>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</si>
  <si>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</si>
  <si>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</si>
  <si>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</si>
  <si>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</si>
  <si>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</si>
  <si>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</si>
  <si>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</si>
  <si>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</si>
  <si>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</si>
  <si>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</si>
  <si>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</si>
  <si>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</si>
  <si>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</si>
  <si>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</si>
  <si>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</si>
  <si>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</si>
  <si>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</si>
  <si>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</si>
  <si>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</si>
  <si>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</si>
  <si>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</si>
  <si>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</si>
  <si>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</si>
  <si>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</si>
  <si>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</si>
  <si>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</si>
  <si>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</si>
  <si>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</si>
  <si>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</si>
  <si>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</si>
  <si>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</si>
  <si>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</si>
  <si>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</si>
  <si>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</si>
  <si>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</si>
  <si>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</si>
  <si>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</si>
  <si>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</si>
  <si>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</si>
  <si>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</si>
  <si>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</si>
  <si>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</si>
  <si>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</si>
  <si>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</si>
  <si>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</si>
  <si>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</si>
  <si>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</si>
  <si>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</si>
  <si>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</si>
  <si>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</si>
  <si>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</si>
  <si>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</si>
  <si>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</si>
  <si>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</si>
  <si>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</si>
  <si>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</si>
  <si>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</si>
  <si>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</si>
  <si>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</si>
  <si>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</si>
  <si>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</si>
  <si>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</si>
  <si>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</si>
  <si>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</si>
  <si>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</si>
  <si>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</si>
  <si>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</si>
  <si>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</si>
  <si>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</si>
  <si>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</si>
  <si>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</si>
  <si>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</si>
  <si>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</si>
  <si>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</si>
  <si>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</si>
  <si>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</si>
  <si>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</si>
  <si>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</si>
  <si>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</si>
  <si>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</si>
  <si>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</si>
  <si>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</si>
  <si>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</si>
  <si>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</si>
  <si>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</si>
  <si>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</si>
  <si>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</si>
  <si>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</si>
  <si>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</si>
  <si>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</si>
  <si>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</si>
  <si>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</si>
  <si>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</si>
  <si>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</si>
  <si>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</si>
  <si>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</si>
  <si>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</si>
  <si>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</si>
  <si>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</si>
  <si>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</si>
  <si>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</si>
  <si>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</si>
  <si>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</si>
  <si>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</si>
  <si>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</si>
  <si>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</si>
  <si>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</si>
  <si>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</si>
  <si>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</si>
  <si>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</si>
  <si>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</si>
  <si>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</si>
  <si>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</si>
  <si>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</si>
  <si>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</si>
  <si>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</si>
  <si>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</si>
  <si>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</si>
  <si>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</si>
  <si>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</si>
  <si>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</si>
  <si>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</si>
  <si>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</si>
  <si>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</si>
  <si>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</si>
  <si>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</si>
  <si>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</si>
  <si>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</si>
  <si>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</si>
  <si>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</si>
  <si>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</si>
  <si>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</si>
  <si>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</si>
  <si>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</si>
  <si>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</si>
  <si>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</si>
  <si>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</si>
  <si>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</si>
  <si>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</si>
  <si>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</si>
  <si>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</si>
  <si>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</si>
  <si>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</si>
  <si>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</si>
  <si>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</si>
  <si>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</si>
  <si>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</si>
  <si>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</si>
  <si>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</si>
  <si>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</si>
  <si>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</si>
  <si>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</si>
  <si>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</si>
  <si>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</si>
  <si>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</si>
  <si>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</si>
  <si>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</si>
  <si>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</si>
  <si>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</si>
  <si>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</si>
  <si>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</si>
  <si>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</si>
  <si>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</si>
  <si>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</si>
  <si>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</si>
  <si>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</si>
  <si>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</si>
  <si>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</si>
  <si>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</si>
  <si>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</si>
  <si>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</si>
  <si>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</si>
  <si>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</si>
  <si>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</si>
  <si>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</si>
  <si>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</si>
  <si>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</si>
  <si>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</si>
  <si>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</si>
  <si>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</si>
  <si>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</si>
  <si>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</si>
  <si>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</si>
  <si>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</si>
  <si>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</si>
  <si>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</si>
  <si>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</si>
  <si>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</si>
  <si>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</si>
  <si>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</si>
  <si>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</si>
  <si>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</si>
  <si>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</si>
  <si>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</si>
  <si>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</si>
  <si>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</si>
  <si>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</si>
  <si>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</si>
  <si>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</si>
  <si>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</si>
  <si>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</si>
  <si>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</si>
  <si>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</si>
  <si>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</si>
  <si>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</si>
  <si>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</si>
  <si>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</si>
  <si>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</si>
  <si>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</si>
  <si>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</si>
  <si>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</si>
  <si>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</si>
  <si>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</si>
  <si>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</si>
  <si>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</si>
  <si>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</si>
  <si>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</si>
  <si>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</si>
  <si>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</si>
  <si>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</si>
  <si>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</si>
  <si>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</si>
  <si>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</si>
  <si>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</si>
  <si>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</si>
  <si>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</si>
  <si>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</si>
  <si>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</si>
  <si>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</si>
  <si>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</si>
  <si>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</si>
  <si>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</si>
  <si>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</si>
  <si>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</si>
  <si>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</si>
  <si>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</si>
  <si>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</si>
  <si>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</si>
  <si>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</si>
  <si>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</si>
  <si>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</si>
  <si>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</si>
  <si>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</si>
  <si>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</si>
  <si>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</si>
  <si>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</si>
  <si>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</si>
  <si>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</si>
  <si>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</si>
  <si>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</si>
  <si>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</si>
  <si>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</si>
  <si>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</si>
  <si>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</si>
  <si>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</si>
  <si>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</si>
  <si>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</si>
  <si>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</si>
  <si>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</si>
  <si>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</si>
  <si>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</si>
  <si>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</si>
  <si>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</si>
  <si>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</si>
  <si>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</si>
  <si>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</si>
  <si>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</si>
  <si>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</si>
  <si>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</si>
  <si>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</si>
  <si>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</si>
  <si>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</si>
  <si>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</si>
  <si>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</si>
  <si>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</si>
  <si>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</si>
  <si>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</si>
  <si>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</si>
  <si>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</si>
  <si>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</si>
  <si>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</si>
  <si>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</si>
  <si>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</si>
  <si>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</si>
  <si>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</si>
  <si>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</si>
  <si>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</si>
  <si>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</si>
  <si>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</si>
  <si>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</si>
  <si>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</si>
  <si>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</si>
  <si>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</si>
  <si>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</si>
  <si>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</si>
  <si>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</si>
  <si>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</si>
  <si>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</si>
  <si>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</si>
  <si>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</si>
  <si>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</si>
  <si>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</si>
  <si>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</si>
  <si>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</si>
  <si>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</si>
  <si>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</si>
  <si>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</si>
  <si>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</si>
  <si>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</si>
  <si>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</si>
  <si>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</si>
  <si>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</si>
  <si>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</si>
  <si>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</si>
  <si>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</si>
  <si>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</si>
  <si>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</si>
  <si>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</si>
  <si>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</si>
  <si>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</si>
  <si>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</si>
  <si>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</si>
  <si>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</si>
  <si>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</si>
  <si>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</si>
  <si>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</si>
  <si>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</si>
  <si>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</si>
  <si>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</si>
  <si>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</si>
  <si>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</si>
  <si>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</si>
  <si>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</si>
  <si>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</si>
  <si>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</si>
  <si>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</si>
  <si>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</si>
  <si>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</si>
  <si>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</si>
  <si>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</si>
  <si>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</si>
  <si>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</si>
  <si>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</si>
  <si>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</si>
  <si>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</si>
  <si>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</si>
  <si>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</si>
  <si>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</si>
  <si>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</si>
  <si>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</si>
  <si>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</si>
  <si>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</si>
  <si>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</si>
  <si>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</si>
  <si>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</si>
  <si>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</si>
  <si>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</si>
  <si>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</si>
  <si>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</si>
  <si>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</si>
  <si>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</si>
  <si>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</si>
  <si>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</si>
  <si>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</si>
  <si>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</si>
  <si>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</si>
  <si>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</si>
  <si>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</si>
  <si>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</si>
  <si>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</si>
  <si>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</si>
  <si>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</si>
  <si>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</si>
  <si>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</si>
  <si>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</si>
  <si>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</si>
  <si>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</si>
  <si>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</si>
  <si>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</si>
  <si>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</si>
  <si>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</si>
  <si>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</si>
  <si>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</si>
  <si>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</si>
  <si>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</si>
  <si>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</si>
  <si>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</si>
  <si>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</si>
  <si>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</si>
  <si>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</si>
  <si>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</si>
  <si>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</si>
  <si>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</si>
  <si>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</si>
  <si>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</si>
  <si>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</si>
  <si>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</si>
  <si>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</si>
  <si>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</si>
  <si>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</si>
  <si>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</si>
  <si>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</si>
  <si>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</si>
  <si>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</si>
  <si>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</si>
  <si>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</si>
  <si>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</si>
  <si>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</si>
  <si>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</si>
  <si>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</si>
  <si>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</si>
  <si>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</si>
  <si>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</si>
  <si>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</si>
  <si>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</si>
  <si>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</si>
  <si>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</si>
  <si>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</si>
  <si>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</si>
  <si>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</si>
  <si>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</si>
  <si>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</si>
  <si>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</si>
  <si>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</si>
  <si>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</si>
  <si>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</si>
  <si>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</si>
  <si>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</si>
  <si>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</si>
  <si>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</si>
  <si>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</si>
  <si>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</si>
  <si>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</si>
  <si>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</si>
  <si>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</si>
  <si>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</si>
  <si>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</si>
  <si>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</si>
  <si>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</si>
  <si>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</si>
  <si>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</si>
  <si>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</si>
  <si>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</si>
  <si>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</si>
  <si>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</si>
  <si>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</si>
  <si>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</si>
  <si>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</si>
  <si>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</si>
  <si>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</si>
  <si>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</si>
  <si>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</si>
  <si>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</si>
  <si>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</si>
  <si>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</si>
  <si>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</si>
  <si>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</si>
  <si>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</si>
  <si>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</si>
  <si>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</si>
  <si>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</si>
  <si>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</si>
  <si>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</si>
  <si>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</si>
  <si>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</si>
  <si>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</si>
  <si>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</si>
  <si>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</si>
  <si>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</si>
  <si>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</si>
  <si>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</si>
  <si>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</si>
  <si>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</si>
  <si>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</si>
  <si>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</si>
  <si>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</si>
  <si>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</si>
  <si>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</si>
  <si>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</si>
  <si>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</si>
  <si>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</si>
  <si>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</si>
  <si>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</si>
  <si>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</si>
  <si>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</si>
  <si>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</si>
  <si>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</si>
  <si>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</si>
  <si>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</si>
  <si>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</si>
  <si>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</si>
  <si>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</si>
  <si>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</si>
  <si>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</si>
  <si>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</si>
  <si>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</si>
  <si>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</si>
  <si>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</si>
  <si>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</si>
  <si>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</si>
  <si>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</si>
  <si>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</si>
  <si>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</si>
  <si>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</si>
  <si>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</si>
  <si>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</si>
  <si>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</si>
  <si>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</si>
  <si>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</si>
  <si>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</si>
  <si>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</si>
  <si>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</si>
  <si>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</si>
  <si>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</si>
  <si>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</si>
  <si>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</si>
  <si>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</si>
  <si>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</si>
  <si>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</si>
  <si>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</si>
  <si>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</si>
  <si>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</si>
  <si>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</si>
  <si>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</si>
  <si>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</si>
  <si>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</si>
  <si>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</si>
  <si>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</si>
  <si>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</si>
  <si>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</si>
  <si>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</si>
  <si>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</si>
  <si>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</si>
  <si>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</si>
  <si>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</si>
  <si>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</si>
  <si>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</si>
  <si>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</si>
  <si>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</si>
  <si>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</si>
  <si>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</si>
  <si>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</si>
  <si>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</si>
  <si>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</si>
  <si>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</si>
  <si>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</si>
  <si>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</si>
  <si>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</si>
  <si>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</si>
  <si>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</si>
  <si>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</si>
  <si>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</si>
  <si>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</si>
  <si>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</si>
  <si>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</si>
  <si>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</si>
  <si>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</si>
  <si>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</si>
  <si>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</si>
  <si>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</si>
  <si>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</si>
  <si>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</si>
  <si>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</si>
  <si>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</si>
  <si>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</si>
  <si>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</si>
  <si>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</si>
  <si>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</si>
  <si>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</si>
  <si>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</si>
  <si>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</si>
  <si>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</si>
  <si>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</si>
  <si>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</si>
  <si>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</si>
  <si>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</si>
  <si>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</si>
  <si>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</si>
  <si>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</si>
  <si>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</si>
  <si>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</si>
  <si>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</si>
  <si>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</si>
  <si>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</si>
  <si>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</si>
  <si>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</si>
  <si>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</si>
  <si>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</si>
  <si>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</si>
  <si>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</si>
  <si>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</si>
  <si>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</si>
  <si>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</si>
  <si>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</si>
  <si>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</si>
  <si>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</si>
  <si>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</si>
  <si>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</si>
  <si>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</si>
  <si>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</si>
  <si>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</si>
  <si>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</si>
  <si>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</si>
  <si>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</si>
  <si>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</si>
  <si>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</si>
  <si>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</si>
  <si>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</si>
  <si>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</si>
  <si>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</si>
  <si>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</si>
  <si>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</si>
  <si>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</si>
  <si>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</si>
  <si>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</si>
  <si>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</si>
  <si>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</si>
  <si>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</si>
  <si>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</si>
  <si>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</si>
  <si>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</si>
  <si>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</si>
  <si>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</si>
  <si>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</si>
  <si>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</si>
  <si>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</si>
  <si>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</si>
  <si>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</si>
  <si>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</si>
  <si>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</si>
  <si>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</si>
  <si>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</si>
  <si>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</si>
  <si>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</si>
  <si>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</si>
  <si>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</si>
  <si>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</si>
  <si>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</si>
  <si>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</si>
  <si>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</si>
  <si>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</si>
  <si>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</si>
  <si>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</si>
  <si>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</si>
  <si>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</si>
  <si>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</si>
  <si>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</si>
  <si>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</si>
  <si>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</si>
  <si>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</si>
  <si>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</si>
  <si>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</si>
  <si>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</si>
  <si>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</si>
  <si>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</si>
  <si>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</si>
  <si>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</si>
  <si>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</si>
  <si>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</si>
  <si>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</si>
  <si>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</si>
  <si>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</si>
  <si>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</si>
  <si>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</si>
  <si>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</si>
  <si>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</si>
  <si>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</si>
  <si>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</si>
  <si>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</si>
  <si>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</si>
  <si>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</si>
  <si>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</si>
  <si>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</si>
  <si>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</si>
  <si>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</si>
  <si>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</si>
  <si>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</si>
  <si>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</si>
  <si>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</si>
  <si>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</si>
  <si>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</si>
  <si>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</si>
  <si>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</si>
  <si>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</si>
  <si>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</si>
  <si>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</si>
  <si>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</si>
  <si>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</si>
  <si>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</si>
  <si>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</si>
  <si>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</si>
  <si>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</si>
  <si>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</si>
  <si>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</si>
  <si>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</si>
  <si>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</si>
  <si>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</si>
  <si>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</si>
  <si>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</si>
  <si>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</si>
  <si>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</si>
  <si>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</si>
  <si>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</si>
  <si>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</si>
  <si>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</si>
  <si>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</si>
  <si>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</si>
  <si>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</si>
  <si>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</si>
  <si>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</si>
  <si>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</si>
  <si>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</si>
  <si>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</si>
  <si>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</si>
  <si>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</si>
  <si>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</si>
  <si>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</si>
  <si>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</si>
  <si>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</si>
  <si>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</si>
  <si>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</si>
  <si>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</si>
  <si>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</si>
  <si>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</si>
  <si>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</si>
  <si>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</si>
  <si>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</si>
  <si>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</si>
  <si>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</si>
  <si>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</si>
  <si>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</si>
  <si>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</si>
  <si>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</si>
  <si>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</si>
  <si>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</si>
  <si>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</si>
  <si>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</si>
  <si>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</si>
  <si>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</si>
  <si>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</si>
  <si>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</si>
  <si>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</si>
  <si>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</si>
  <si>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</si>
  <si>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</si>
  <si>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</si>
  <si>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</si>
  <si>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</si>
  <si>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</si>
  <si>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</si>
  <si>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</si>
  <si>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</si>
  <si>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</si>
  <si>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</si>
  <si>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</si>
  <si>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</si>
  <si>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</si>
  <si>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</si>
  <si>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</si>
  <si>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</si>
  <si>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</si>
  <si>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</si>
  <si>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</si>
  <si>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</si>
  <si>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</si>
  <si>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</si>
  <si>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</si>
  <si>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</si>
  <si>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</si>
  <si>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</si>
  <si>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</si>
  <si>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</si>
  <si>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</si>
  <si>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</si>
  <si>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</si>
  <si>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</si>
  <si>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</si>
  <si>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</si>
  <si>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</si>
  <si>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</si>
  <si>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</si>
  <si>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</si>
  <si>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</si>
  <si>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</si>
  <si>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</si>
  <si>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</si>
  <si>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</si>
  <si>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</si>
  <si>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</si>
  <si>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</si>
  <si>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</si>
  <si>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</si>
  <si>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</si>
  <si>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</si>
  <si>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</si>
  <si>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</si>
  <si>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</si>
  <si>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</si>
  <si>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</si>
  <si>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</si>
  <si>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</si>
  <si>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</si>
  <si>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</si>
  <si>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</si>
  <si>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</si>
  <si>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</si>
  <si>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</si>
  <si>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</si>
  <si>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</si>
  <si>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</si>
  <si>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</si>
  <si>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</si>
  <si>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</si>
  <si>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</si>
  <si>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</si>
  <si>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</si>
  <si>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</si>
  <si>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</si>
  <si>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</si>
  <si>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</si>
  <si>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</si>
  <si>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</si>
  <si>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</si>
  <si>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</si>
  <si>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</si>
  <si>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</si>
  <si>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</si>
  <si>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</si>
  <si>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</si>
  <si>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</si>
  <si>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</si>
  <si>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</si>
  <si>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</si>
  <si>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</si>
  <si>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</si>
  <si>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</si>
  <si>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</si>
  <si>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</si>
  <si>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</si>
  <si>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</si>
  <si>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</si>
  <si>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</si>
  <si>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</si>
  <si>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</si>
  <si>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</si>
  <si>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</si>
  <si>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</si>
  <si>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</si>
  <si>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</si>
  <si>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</si>
  <si>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</si>
  <si>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</si>
  <si>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</si>
  <si>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</si>
  <si>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</si>
  <si>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</si>
  <si>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</si>
  <si>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</si>
  <si>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</si>
  <si>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</si>
  <si>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</si>
  <si>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</si>
  <si>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</si>
  <si>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</si>
  <si>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</si>
  <si>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</si>
  <si>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</si>
  <si>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</si>
  <si>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</si>
  <si>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</si>
  <si>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</si>
  <si>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</si>
  <si>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</si>
  <si>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</si>
  <si>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</si>
  <si>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</si>
  <si>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</si>
  <si>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</si>
  <si>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</si>
  <si>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</si>
  <si>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</si>
  <si>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</si>
  <si>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</si>
  <si>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</si>
  <si>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</si>
  <si>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</si>
  <si>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</si>
  <si>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</si>
  <si>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</si>
  <si>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</si>
  <si>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</si>
  <si>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</si>
  <si>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</si>
  <si>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</si>
  <si>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</si>
  <si>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</si>
  <si>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</si>
  <si>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</si>
  <si>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</si>
  <si>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</si>
  <si>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</si>
  <si>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</si>
  <si>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</si>
  <si>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</si>
  <si>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</si>
  <si>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</si>
  <si>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</si>
  <si>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</si>
  <si>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</si>
  <si>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</si>
  <si>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</si>
  <si>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</si>
  <si>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</si>
  <si>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</si>
  <si>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</si>
  <si>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</si>
  <si>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</si>
  <si>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</si>
  <si>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</si>
  <si>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</si>
  <si>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</si>
  <si>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</si>
  <si>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</si>
  <si>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</si>
  <si>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</si>
  <si>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</si>
  <si>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</si>
  <si>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</si>
  <si>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</si>
  <si>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</si>
  <si>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</si>
  <si>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</si>
  <si>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</si>
  <si>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</si>
  <si>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</si>
  <si>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</si>
  <si>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</si>
  <si>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</si>
  <si>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</si>
  <si>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</si>
  <si>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</si>
  <si>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</si>
  <si>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</si>
  <si>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</si>
  <si>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</si>
  <si>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</si>
  <si>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</si>
  <si>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</si>
  <si>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</si>
  <si>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</si>
  <si>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</si>
  <si>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</si>
  <si>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</si>
  <si>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</si>
  <si>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</si>
  <si>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</si>
  <si>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</si>
  <si>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</si>
  <si>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</si>
  <si>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</si>
  <si>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</si>
  <si>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</si>
  <si>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</si>
  <si>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</si>
  <si>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</si>
  <si>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</si>
  <si>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</si>
  <si>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</si>
  <si>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</si>
  <si>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</si>
  <si>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</si>
  <si>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</si>
  <si>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</si>
  <si>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</si>
  <si>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</si>
  <si>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</si>
  <si>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</si>
  <si>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</si>
  <si>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</si>
  <si>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</si>
  <si>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</si>
  <si>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</si>
  <si>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</si>
  <si>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</si>
  <si>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</si>
  <si>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</si>
  <si>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</si>
  <si>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</si>
  <si>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</si>
  <si>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</si>
  <si>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</si>
  <si>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</si>
  <si>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</si>
  <si>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</si>
  <si>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</si>
  <si>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</si>
  <si>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</si>
  <si>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</si>
  <si>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</si>
  <si>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</si>
  <si>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</si>
  <si>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</si>
  <si>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</si>
  <si>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</si>
  <si>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</si>
  <si>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</si>
  <si>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</si>
  <si>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</si>
  <si>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</si>
  <si>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</si>
  <si>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</si>
  <si>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</si>
  <si>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</si>
  <si>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</si>
  <si>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</si>
  <si>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</si>
  <si>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</si>
  <si>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</si>
  <si>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</si>
  <si>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</si>
  <si>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</si>
  <si>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</si>
  <si>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</si>
  <si>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</si>
  <si>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</si>
  <si>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</si>
  <si>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</si>
  <si>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</si>
  <si>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</si>
  <si>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</si>
  <si>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</si>
  <si>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</si>
  <si>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</si>
  <si>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</si>
  <si>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</si>
  <si>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</si>
  <si>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</si>
  <si>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</si>
  <si>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</si>
  <si>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</si>
  <si>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</si>
  <si>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</si>
  <si>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</si>
  <si>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</si>
  <si>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</si>
  <si>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</si>
  <si>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</si>
  <si>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</si>
  <si>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</si>
  <si>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</si>
  <si>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</si>
  <si>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</si>
  <si>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</si>
  <si>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</si>
  <si>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</si>
  <si>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</si>
  <si>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</si>
  <si>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</si>
  <si>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</si>
  <si>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</si>
  <si>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</si>
  <si>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</si>
  <si>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</si>
  <si>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</si>
  <si>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</si>
  <si>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</si>
  <si>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</si>
  <si>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</si>
  <si>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</si>
  <si>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</si>
  <si>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</si>
  <si>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</si>
  <si>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</si>
  <si>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</si>
  <si>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</si>
  <si>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</si>
  <si>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</si>
  <si>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</si>
  <si>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</si>
  <si>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</si>
  <si>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</si>
  <si>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</si>
  <si>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</si>
  <si>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</si>
  <si>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</si>
  <si>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</si>
  <si>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</si>
  <si>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</si>
  <si>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</si>
  <si>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</si>
  <si>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</si>
  <si>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</si>
  <si>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</si>
  <si>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</si>
  <si>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</si>
  <si>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</si>
  <si>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</si>
  <si>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</si>
  <si>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</si>
  <si>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</si>
  <si>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</si>
  <si>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</si>
  <si>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</si>
  <si>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</si>
  <si>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</si>
  <si>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</si>
  <si>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</si>
  <si>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</si>
  <si>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</si>
  <si>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</si>
  <si>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</si>
  <si>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</si>
  <si>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</si>
  <si>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</si>
  <si>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</si>
  <si>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</si>
  <si>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</si>
  <si>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</si>
  <si>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</si>
  <si>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</si>
  <si>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</si>
  <si>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</si>
  <si>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</si>
  <si>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</si>
  <si>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</si>
  <si>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</si>
  <si>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</si>
  <si>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</si>
  <si>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</si>
  <si>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</si>
  <si>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</si>
  <si>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</si>
  <si>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</si>
  <si>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</si>
  <si>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</si>
  <si>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</si>
  <si>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</si>
  <si>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</si>
  <si>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</si>
  <si>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</si>
  <si>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</si>
  <si>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</si>
  <si>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</si>
  <si>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</si>
  <si>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</si>
  <si>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</si>
  <si>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</si>
  <si>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</si>
  <si>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</si>
  <si>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</si>
  <si>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</si>
  <si>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</si>
  <si>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</si>
  <si>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</si>
  <si>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</si>
  <si>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</si>
  <si>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</si>
  <si>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</si>
  <si>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</si>
  <si>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</si>
  <si>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</si>
  <si>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</si>
  <si>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</si>
  <si>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</si>
  <si>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</si>
  <si>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</si>
  <si>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</si>
  <si>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</si>
  <si>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</si>
  <si>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</si>
  <si>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</si>
  <si>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</si>
  <si>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</si>
  <si>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</si>
  <si>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</si>
  <si>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</si>
  <si>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</si>
  <si>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</si>
  <si>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</si>
  <si>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</si>
  <si>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</si>
  <si>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</si>
  <si>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</si>
  <si>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</si>
  <si>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</si>
  <si>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</si>
  <si>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</si>
  <si>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</si>
  <si>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</si>
  <si>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</si>
  <si>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</si>
  <si>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</si>
  <si>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</si>
  <si>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</si>
  <si>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</si>
  <si>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</si>
  <si>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</si>
  <si>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</si>
  <si>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</si>
  <si>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</si>
  <si>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</si>
  <si>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</si>
  <si>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</si>
  <si>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</si>
  <si>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</si>
  <si>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</si>
  <si>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</si>
  <si>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</si>
  <si>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</si>
  <si>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</si>
  <si>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</si>
  <si>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</si>
  <si>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</si>
  <si>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</si>
  <si>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</si>
  <si>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</si>
  <si>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</si>
  <si>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</si>
  <si>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</si>
  <si>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</si>
  <si>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</si>
  <si>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</si>
  <si>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</si>
  <si>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</si>
  <si>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</si>
  <si>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</si>
  <si>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</si>
  <si>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</si>
  <si>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</si>
  <si>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</si>
  <si>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</si>
  <si>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</si>
  <si>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</si>
  <si>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</si>
  <si>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</si>
  <si>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</si>
  <si>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</si>
  <si>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</si>
  <si>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</si>
  <si>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</si>
  <si>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</si>
  <si>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</si>
  <si>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</si>
  <si>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</si>
  <si>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</si>
  <si>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</si>
  <si>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</si>
  <si>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</si>
  <si>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</si>
  <si>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</si>
  <si>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</si>
  <si>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</si>
  <si>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</si>
  <si>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</si>
  <si>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</si>
  <si>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</si>
  <si>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</si>
  <si>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</si>
  <si>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</si>
  <si>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</si>
  <si>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</si>
  <si>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</si>
  <si>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</si>
  <si>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</si>
  <si>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</si>
  <si>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</si>
  <si>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</si>
  <si>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</si>
  <si>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</si>
  <si>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</si>
  <si>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</si>
  <si>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</si>
  <si>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</si>
  <si>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</si>
  <si>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</si>
  <si>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</si>
  <si>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</si>
  <si>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</si>
  <si>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</si>
  <si>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</si>
  <si>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</si>
  <si>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</si>
  <si>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</si>
  <si>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</si>
  <si>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</si>
  <si>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</si>
  <si>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</si>
  <si>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</si>
  <si>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</si>
  <si>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</si>
  <si>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</si>
  <si>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</si>
  <si>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</si>
  <si>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</si>
  <si>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</si>
  <si>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</si>
  <si>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</si>
  <si>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</si>
  <si>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</si>
  <si>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</si>
  <si>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</si>
  <si>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</si>
  <si>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</si>
  <si>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</si>
  <si>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</si>
  <si>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</si>
  <si>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</si>
  <si>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</si>
  <si>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</si>
  <si>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</si>
  <si>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</si>
  <si>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</si>
  <si>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</si>
  <si>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</si>
  <si>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</si>
  <si>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</si>
  <si>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</si>
  <si>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</si>
  <si>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</si>
  <si>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</si>
  <si>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</si>
  <si>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</si>
  <si>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</si>
  <si>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</si>
  <si>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</si>
  <si>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</si>
  <si>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</si>
  <si>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</si>
  <si>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</si>
  <si>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</si>
  <si>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</si>
  <si>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</si>
  <si>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</si>
  <si>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</si>
  <si>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</si>
  <si>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</si>
  <si>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</si>
  <si>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</si>
  <si>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</si>
  <si>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</si>
  <si>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</si>
  <si>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</si>
  <si>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</si>
  <si>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</si>
  <si>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</si>
  <si>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</si>
  <si>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</si>
  <si>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</si>
  <si>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</si>
  <si>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</si>
  <si>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</si>
  <si>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</si>
  <si>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</si>
  <si>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</si>
  <si>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</si>
  <si>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</si>
  <si>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</si>
  <si>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</si>
  <si>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</si>
  <si>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</si>
  <si>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</si>
  <si>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</si>
  <si>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</si>
  <si>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</si>
  <si>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</si>
  <si>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</si>
  <si>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</si>
  <si>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</si>
  <si>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</si>
  <si>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</si>
  <si>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</si>
  <si>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</si>
  <si>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</si>
  <si>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</si>
  <si>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</si>
  <si>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</si>
  <si>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</si>
  <si>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</si>
  <si>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</si>
  <si>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</si>
  <si>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</si>
  <si>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</si>
  <si>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</si>
  <si>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</si>
  <si>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</si>
  <si>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</si>
  <si>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</si>
  <si>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</si>
  <si>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</si>
  <si>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</si>
  <si>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</si>
  <si>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</si>
  <si>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</si>
  <si>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</si>
  <si>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</si>
  <si>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</si>
  <si>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</si>
  <si>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</si>
  <si>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</si>
  <si>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</si>
  <si>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</si>
  <si>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</si>
  <si>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</si>
  <si>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</si>
  <si>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</si>
  <si>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</si>
  <si>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</si>
  <si>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</si>
  <si>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</si>
  <si>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</si>
  <si>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</si>
  <si>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</si>
  <si>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</si>
  <si>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</si>
  <si>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</si>
  <si>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</si>
  <si>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</si>
  <si>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</si>
  <si>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</si>
  <si>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</si>
  <si>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</si>
  <si>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</si>
  <si>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</si>
  <si>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</si>
  <si>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</si>
  <si>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</si>
  <si>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</si>
  <si>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</si>
  <si>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</si>
  <si>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</si>
  <si>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</si>
  <si>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</si>
  <si>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</si>
  <si>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</si>
  <si>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</si>
  <si>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</si>
  <si>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</si>
  <si>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</si>
  <si>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</si>
  <si>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</si>
  <si>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</si>
  <si>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</si>
  <si>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</si>
  <si>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</si>
  <si>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</si>
  <si>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</si>
  <si>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</si>
  <si>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</si>
  <si>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</si>
  <si>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</si>
  <si>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</si>
  <si>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</si>
  <si>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</si>
  <si>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</si>
  <si>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</si>
  <si>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</si>
  <si>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</si>
  <si>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</si>
  <si>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</si>
  <si>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</si>
  <si>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</si>
  <si>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</si>
  <si>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</si>
  <si>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</si>
  <si>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</si>
  <si>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</si>
  <si>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</si>
  <si>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</si>
  <si>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</si>
  <si>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</si>
  <si>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</si>
  <si>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</si>
  <si>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</si>
  <si>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</si>
  <si>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</si>
  <si>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</si>
  <si>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</si>
  <si>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</si>
  <si>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</si>
  <si>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</si>
  <si>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</si>
  <si>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</si>
  <si>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</si>
  <si>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</si>
  <si>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</si>
  <si>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</si>
  <si>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</si>
  <si>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</si>
  <si>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</si>
  <si>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</si>
  <si>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</si>
  <si>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</si>
  <si>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</si>
  <si>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</si>
  <si>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</si>
  <si>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</si>
  <si>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</si>
  <si>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</si>
  <si>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</si>
  <si>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</si>
  <si>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</si>
  <si>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</si>
  <si>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</si>
  <si>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</si>
  <si>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</si>
  <si>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</si>
  <si>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</si>
  <si>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</si>
  <si>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</si>
  <si>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</si>
  <si>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</si>
  <si>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</si>
  <si>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</si>
  <si>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</si>
  <si>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</si>
  <si>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</si>
  <si>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</si>
  <si>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</si>
  <si>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</si>
  <si>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</si>
  <si>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</si>
  <si>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</si>
  <si>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</si>
  <si>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</si>
  <si>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</si>
  <si>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</si>
  <si>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</si>
  <si>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</si>
  <si>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</si>
  <si>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</si>
  <si>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</si>
  <si>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</si>
  <si>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</si>
  <si>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</si>
  <si>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</si>
  <si>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</si>
  <si>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</si>
  <si>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</si>
  <si>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</si>
  <si>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</si>
  <si>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</si>
  <si>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</si>
  <si>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</si>
  <si>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</si>
  <si>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</si>
  <si>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</si>
  <si>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</si>
  <si>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</si>
  <si>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</si>
  <si>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</si>
  <si>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</si>
  <si>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</si>
  <si>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</si>
  <si>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</si>
  <si>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</si>
  <si>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</si>
  <si>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</si>
  <si>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</si>
  <si>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</si>
  <si>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</si>
  <si>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</si>
  <si>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</si>
  <si>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</si>
  <si>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</si>
  <si>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</si>
  <si>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</si>
  <si>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</si>
  <si>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</si>
  <si>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</si>
  <si>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</si>
  <si>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</si>
  <si>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</si>
  <si>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</si>
  <si>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</si>
  <si>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</si>
  <si>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</si>
  <si>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</si>
  <si>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</si>
  <si>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</si>
  <si>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</si>
  <si>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</si>
  <si>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</si>
  <si>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</si>
  <si>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</si>
  <si>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</si>
  <si>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</si>
  <si>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</si>
  <si>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</si>
  <si>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</si>
  <si>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</si>
  <si>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</si>
  <si>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</si>
  <si>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</si>
  <si>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</si>
  <si>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</si>
  <si>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</si>
  <si>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</si>
  <si>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</si>
  <si>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</si>
  <si>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</si>
  <si>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</si>
  <si>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</si>
  <si>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</si>
  <si>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</si>
  <si>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</si>
  <si>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</si>
  <si>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</si>
  <si>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</si>
  <si>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</si>
  <si>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</si>
  <si>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</si>
  <si>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</si>
  <si>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</si>
  <si>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</si>
  <si>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</si>
  <si>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</si>
  <si>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</si>
  <si>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</si>
  <si>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</si>
  <si>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</si>
  <si>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</si>
  <si>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</si>
  <si>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</si>
  <si>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</si>
  <si>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</si>
  <si>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</si>
  <si>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</si>
  <si>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</si>
  <si>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</si>
  <si>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</si>
  <si>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</si>
  <si>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</si>
  <si>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</si>
  <si>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</si>
  <si>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</si>
  <si>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</si>
  <si>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</si>
  <si>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</si>
  <si>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</si>
  <si>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</si>
  <si>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</si>
  <si>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</si>
  <si>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</si>
  <si>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</si>
  <si>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</si>
  <si>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</si>
  <si>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</si>
  <si>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</si>
  <si>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</si>
  <si>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</si>
  <si>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</si>
  <si>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</si>
  <si>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</si>
  <si>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</si>
  <si>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</si>
  <si>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</si>
  <si>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</si>
  <si>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</si>
  <si>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</si>
  <si>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</si>
  <si>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</si>
  <si>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</si>
  <si>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</si>
  <si>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</si>
  <si>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</si>
  <si>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</si>
  <si>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</si>
  <si>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</si>
  <si>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</si>
  <si>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</si>
  <si>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</si>
  <si>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</si>
  <si>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</si>
  <si>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</si>
  <si>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</si>
  <si>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</si>
  <si>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</si>
  <si>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</si>
  <si>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</si>
  <si>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</si>
  <si>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</si>
  <si>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</si>
  <si>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</si>
  <si>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</si>
  <si>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</si>
  <si>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</si>
  <si>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</si>
  <si>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</si>
  <si>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</si>
  <si>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</si>
  <si>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</si>
  <si>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</si>
  <si>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</si>
  <si>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</si>
  <si>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</si>
  <si>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</si>
  <si>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</si>
  <si>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</si>
  <si>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</si>
  <si>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</si>
  <si>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</si>
  <si>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</si>
  <si>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</si>
  <si>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</si>
  <si>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</si>
  <si>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</si>
  <si>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</si>
  <si>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</si>
  <si>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</si>
  <si>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</si>
  <si>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</si>
  <si>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</si>
  <si>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</si>
  <si>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</si>
  <si>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</si>
  <si>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</si>
  <si>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</si>
  <si>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</si>
  <si>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</si>
  <si>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</si>
  <si>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</si>
  <si>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</si>
  <si>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</si>
  <si>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</si>
  <si>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</si>
  <si>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</si>
  <si>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</si>
  <si>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</si>
  <si>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</si>
  <si>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</si>
  <si>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</si>
  <si>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</si>
  <si>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</si>
  <si>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</si>
  <si>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</si>
  <si>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</si>
  <si>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</si>
  <si>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</si>
  <si>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</si>
  <si>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</si>
  <si>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</si>
  <si>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</si>
  <si>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</si>
  <si>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</si>
  <si>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</si>
  <si>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</si>
  <si>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</si>
  <si>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</si>
  <si>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</si>
  <si>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</si>
  <si>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</si>
  <si>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</si>
  <si>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</si>
  <si>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</si>
  <si>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</si>
  <si>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</si>
  <si>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</si>
  <si>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</si>
  <si>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</si>
  <si>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</si>
  <si>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</si>
  <si>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</si>
  <si>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</si>
  <si>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</si>
  <si>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</si>
  <si>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</si>
  <si>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</si>
  <si>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</si>
  <si>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</si>
  <si>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</si>
  <si>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</si>
  <si>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</si>
  <si>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</si>
  <si>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</si>
  <si>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</si>
  <si>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</si>
  <si>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</si>
  <si>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</si>
  <si>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</si>
  <si>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</si>
  <si>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</si>
  <si>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</si>
  <si>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</si>
  <si>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</si>
  <si>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</si>
  <si>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</si>
  <si>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</si>
  <si>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</si>
  <si>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</si>
  <si>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</si>
  <si>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</si>
  <si>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</si>
  <si>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</si>
  <si>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</si>
  <si>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</si>
  <si>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</si>
  <si>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</si>
  <si>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</si>
  <si>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</si>
  <si>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</si>
  <si>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</si>
  <si>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</si>
  <si>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</si>
  <si>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</si>
  <si>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</si>
  <si>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</si>
  <si>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</si>
  <si>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</si>
  <si>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</si>
  <si>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</si>
  <si>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</si>
  <si>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</si>
  <si>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</si>
  <si>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</si>
  <si>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</si>
  <si>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</si>
  <si>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</si>
  <si>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</si>
  <si>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</si>
  <si>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</si>
  <si>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</si>
  <si>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</si>
  <si>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</si>
  <si>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</si>
  <si>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</si>
  <si>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</si>
  <si>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</si>
  <si>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</si>
  <si>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</si>
  <si>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</si>
  <si>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</si>
  <si>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</si>
  <si>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</si>
  <si>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</si>
  <si>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</si>
  <si>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</si>
  <si>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</si>
  <si>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</si>
  <si>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</si>
  <si>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</si>
  <si>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</si>
  <si>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</si>
  <si>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</si>
  <si>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</si>
  <si>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</si>
  <si>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</si>
  <si>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</si>
  <si>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</si>
  <si>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</si>
  <si>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</si>
  <si>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</si>
  <si>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</si>
  <si>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</si>
  <si>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</si>
  <si>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</si>
  <si>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</si>
  <si>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</si>
  <si>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</si>
  <si>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</si>
  <si>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</si>
  <si>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</si>
  <si>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</si>
  <si>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</si>
  <si>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</si>
  <si>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</si>
  <si>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</si>
  <si>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</si>
  <si>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</si>
  <si>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</si>
  <si>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</si>
  <si>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</si>
  <si>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</si>
  <si>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</si>
  <si>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</si>
  <si>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</si>
  <si>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</si>
  <si>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</si>
  <si>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</si>
  <si>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</si>
  <si>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</si>
  <si>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</si>
  <si>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</si>
  <si>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</si>
  <si>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</si>
  <si>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</si>
  <si>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</si>
  <si>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</si>
  <si>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</si>
  <si>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</si>
  <si>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</si>
  <si>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</si>
  <si>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</si>
  <si>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</si>
  <si>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</si>
  <si>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</si>
  <si>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</si>
  <si>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</si>
  <si>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</si>
  <si>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</si>
  <si>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</si>
  <si>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</si>
  <si>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</si>
  <si>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</si>
  <si>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</si>
  <si>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</si>
  <si>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</si>
  <si>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</si>
  <si>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</si>
  <si>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</si>
  <si>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</si>
  <si>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</si>
  <si>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</si>
  <si>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</si>
  <si>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</si>
  <si>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</si>
  <si>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</si>
  <si>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</si>
  <si>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</si>
  <si>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</si>
  <si>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</si>
  <si>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</si>
  <si>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</si>
  <si>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</si>
  <si>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</si>
  <si>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</si>
  <si>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</si>
  <si>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</si>
  <si>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</si>
  <si>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</si>
  <si>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</si>
  <si>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</si>
  <si>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</si>
  <si>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</si>
  <si>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</si>
  <si>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</si>
  <si>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</si>
  <si>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</si>
  <si>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</si>
  <si>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</si>
  <si>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</si>
  <si>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</si>
  <si>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</si>
  <si>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</si>
  <si>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</si>
  <si>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</si>
  <si>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</si>
  <si>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</si>
  <si>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</si>
  <si>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</si>
  <si>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</si>
  <si>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</si>
  <si>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</si>
  <si>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</si>
  <si>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</si>
  <si>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</si>
  <si>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</si>
  <si>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</si>
  <si>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</si>
  <si>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</si>
  <si>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</si>
  <si>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</si>
  <si>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</si>
  <si>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</si>
  <si>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</si>
  <si>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</si>
  <si>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</si>
  <si>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</si>
  <si>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</si>
  <si>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</si>
  <si>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</si>
  <si>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</si>
  <si>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</si>
  <si>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</si>
  <si>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</si>
  <si>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</si>
  <si>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</si>
  <si>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</si>
  <si>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</si>
  <si>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</si>
  <si>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</si>
  <si>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</si>
  <si>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</si>
  <si>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</si>
  <si>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</si>
  <si>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</si>
  <si>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</si>
  <si>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</si>
  <si>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</si>
  <si>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</si>
  <si>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</si>
  <si>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</si>
  <si>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</si>
  <si>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</si>
  <si>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</si>
  <si>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</si>
  <si>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</si>
  <si>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</si>
  <si>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</si>
  <si>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</si>
  <si>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</si>
  <si>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</si>
  <si>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</si>
  <si>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</si>
  <si>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</si>
  <si>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</si>
  <si>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</si>
  <si>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</si>
  <si>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</si>
  <si>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</si>
  <si>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</si>
  <si>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</si>
  <si>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</si>
  <si>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</si>
  <si>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</si>
  <si>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</si>
  <si>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</si>
  <si>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</si>
  <si>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</si>
  <si>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</si>
  <si>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</si>
  <si>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</si>
  <si>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</si>
  <si>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</si>
  <si>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</si>
  <si>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</si>
  <si>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</si>
  <si>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</si>
  <si>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</si>
  <si>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</si>
  <si>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</si>
  <si>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</si>
  <si>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</si>
  <si>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</si>
  <si>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</si>
  <si>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</si>
  <si>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</si>
  <si>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</si>
  <si>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</si>
  <si>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</si>
  <si>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</si>
  <si>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</si>
  <si>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</si>
  <si>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</si>
  <si>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</si>
  <si>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</si>
  <si>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</si>
  <si>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</si>
  <si>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</si>
  <si>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</si>
  <si>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</si>
  <si>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</si>
  <si>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</si>
  <si>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</si>
  <si>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</si>
  <si>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</si>
  <si>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</si>
  <si>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</si>
  <si>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</si>
  <si>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</si>
  <si>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</si>
  <si>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</si>
  <si>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</si>
  <si>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</si>
  <si>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</si>
  <si>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</si>
  <si>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</si>
  <si>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</si>
  <si>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</si>
  <si>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</si>
  <si>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</si>
  <si>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</si>
  <si>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</si>
  <si>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</si>
  <si>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</si>
  <si>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</si>
  <si>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</si>
  <si>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</si>
  <si>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</si>
  <si>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</si>
  <si>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</si>
  <si>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</si>
  <si>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</si>
  <si>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</si>
  <si>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</si>
  <si>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</si>
  <si>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</si>
  <si>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</si>
  <si>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</si>
  <si>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</si>
  <si>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</si>
  <si>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</si>
  <si>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</si>
  <si>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</si>
  <si>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</si>
  <si>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</si>
  <si>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</si>
  <si>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</si>
  <si>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</si>
  <si>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</si>
  <si>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</si>
  <si>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</si>
  <si>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</si>
  <si>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</si>
  <si>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</si>
  <si>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</si>
  <si>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</si>
  <si>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</si>
  <si>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</si>
  <si>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</si>
  <si>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</si>
  <si>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</si>
  <si>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</si>
  <si>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</si>
  <si>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</si>
  <si>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</si>
  <si>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</si>
  <si>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</si>
  <si>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</si>
  <si>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</si>
  <si>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</si>
  <si>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</si>
  <si>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</si>
  <si>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</si>
  <si>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</si>
  <si>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</si>
  <si>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</si>
  <si>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</si>
  <si>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</si>
  <si>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</si>
  <si>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</si>
  <si>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</si>
  <si>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</si>
  <si>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</si>
  <si>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</si>
  <si>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</si>
  <si>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</si>
  <si>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</si>
  <si>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</si>
  <si>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</si>
  <si>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</si>
  <si>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</si>
  <si>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</si>
  <si>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</si>
  <si>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</si>
  <si>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</si>
  <si>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</si>
  <si>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</si>
  <si>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</si>
  <si>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</si>
  <si>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</si>
  <si>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</si>
  <si>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</si>
  <si>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</si>
  <si>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</si>
  <si>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</si>
  <si>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</si>
  <si>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</si>
  <si>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</si>
  <si>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</si>
  <si>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</si>
  <si>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</si>
  <si>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</si>
  <si>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</si>
  <si>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</si>
  <si>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</si>
  <si>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</si>
  <si>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</si>
  <si>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</si>
  <si>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</si>
  <si>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</si>
  <si>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</si>
  <si>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</si>
  <si>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</si>
  <si>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</si>
  <si>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</si>
  <si>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</si>
  <si>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</si>
  <si>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</si>
  <si>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</si>
  <si>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</si>
  <si>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</si>
  <si>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</si>
  <si>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</si>
  <si>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</si>
  <si>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</si>
  <si>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</si>
  <si>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</si>
  <si>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</si>
  <si>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</si>
  <si>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</si>
  <si>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</si>
  <si>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</si>
  <si>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</si>
  <si>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</si>
  <si>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</si>
  <si>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</si>
  <si>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</si>
  <si>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</si>
  <si>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</si>
  <si>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</si>
  <si>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</si>
  <si>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</si>
  <si>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</si>
  <si>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</si>
  <si>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</si>
  <si>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</si>
  <si>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</si>
  <si>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</si>
  <si>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</si>
  <si>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</si>
  <si>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</si>
  <si>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</si>
  <si>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</si>
  <si>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</si>
  <si>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</si>
  <si>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</si>
  <si>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</si>
  <si>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</si>
  <si>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</si>
  <si>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</si>
  <si>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</si>
  <si>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</si>
  <si>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</si>
  <si>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</si>
  <si>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</si>
  <si>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</si>
  <si>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</si>
  <si>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</si>
  <si>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</si>
  <si>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</si>
  <si>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</si>
  <si>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</si>
  <si>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</si>
  <si>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</si>
  <si>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</si>
  <si>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</si>
  <si>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</si>
  <si>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</si>
  <si>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</si>
  <si>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</si>
  <si>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</si>
  <si>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</si>
  <si>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</si>
  <si>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</si>
  <si>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</si>
  <si>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</si>
  <si>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</si>
  <si>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</si>
  <si>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</si>
  <si>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</si>
  <si>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</si>
  <si>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</si>
  <si>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</si>
  <si>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</si>
  <si>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</si>
  <si>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</si>
  <si>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</si>
  <si>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</si>
  <si>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</si>
  <si>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</si>
  <si>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</si>
  <si>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</si>
  <si>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</si>
  <si>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</si>
  <si>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</si>
  <si>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</si>
  <si>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</si>
  <si>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</si>
  <si>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</si>
  <si>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</si>
  <si>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</si>
  <si>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</si>
  <si>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</si>
  <si>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</si>
  <si>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</si>
  <si>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</si>
  <si>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</si>
  <si>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</si>
  <si>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</si>
  <si>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</si>
  <si>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</si>
  <si>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</si>
  <si>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</si>
  <si>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</si>
  <si>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</si>
  <si>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</si>
  <si>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</si>
  <si>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</si>
  <si>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</si>
  <si>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</si>
  <si>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</si>
  <si>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</si>
  <si>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</si>
  <si>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</si>
  <si>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</si>
  <si>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</si>
  <si>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</si>
  <si>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</si>
  <si>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</si>
  <si>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</si>
  <si>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</si>
  <si>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</si>
  <si>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</si>
  <si>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</si>
  <si>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</si>
  <si>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</si>
  <si>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</si>
  <si>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</si>
  <si>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</si>
  <si>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</si>
  <si>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</si>
  <si>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</si>
  <si>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</si>
  <si>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</si>
  <si>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</si>
  <si>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</si>
  <si>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</si>
  <si>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</si>
  <si>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</si>
  <si>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</si>
  <si>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</si>
  <si>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</si>
  <si>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</si>
  <si>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</si>
  <si>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</si>
  <si>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</si>
  <si>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</si>
  <si>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</si>
  <si>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</si>
  <si>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</si>
  <si>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</si>
  <si>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</si>
  <si>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</si>
  <si>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</si>
  <si>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</si>
  <si>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</si>
  <si>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</si>
  <si>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</si>
  <si>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</si>
  <si>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</si>
  <si>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</si>
  <si>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</si>
  <si>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</si>
  <si>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</si>
  <si>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</si>
  <si>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</si>
  <si>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</si>
  <si>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</si>
  <si>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</si>
  <si>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</si>
  <si>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</si>
  <si>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</si>
  <si>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</si>
  <si>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</si>
  <si>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</si>
  <si>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</si>
  <si>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</si>
  <si>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</si>
  <si>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</si>
  <si>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</si>
  <si>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</si>
  <si>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</si>
  <si>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</si>
  <si>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</si>
  <si>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</si>
  <si>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</si>
  <si>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</si>
  <si>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</si>
  <si>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</si>
  <si>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</si>
  <si>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</si>
  <si>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</si>
  <si>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</si>
  <si>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</si>
  <si>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</si>
  <si>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</si>
  <si>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</si>
  <si>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</si>
  <si>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</si>
  <si>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</si>
  <si>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</si>
  <si>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</si>
  <si>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</si>
  <si>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</si>
  <si>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</si>
  <si>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</si>
  <si>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</si>
  <si>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</si>
  <si>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</si>
  <si>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</si>
  <si>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</si>
  <si>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</si>
  <si>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</si>
  <si>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</si>
  <si>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</si>
  <si>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</si>
  <si>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</si>
  <si>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</si>
  <si>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</si>
  <si>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</si>
  <si>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</si>
  <si>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</si>
  <si>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</si>
  <si>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</si>
  <si>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</si>
  <si>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</si>
  <si>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</si>
  <si>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</si>
  <si>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</si>
  <si>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</si>
  <si>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</si>
  <si>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</si>
  <si>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</si>
  <si>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</si>
  <si>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</si>
  <si>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</si>
  <si>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</si>
  <si>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</si>
  <si>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</si>
  <si>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</si>
  <si>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</si>
  <si>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</si>
  <si>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</si>
  <si>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</si>
  <si>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</si>
  <si>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</si>
  <si>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</si>
  <si>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</si>
  <si>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</si>
  <si>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</si>
  <si>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</si>
  <si>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</si>
  <si>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</si>
  <si>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</si>
  <si>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</si>
  <si>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</si>
  <si>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</si>
  <si>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</si>
  <si>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</si>
  <si>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</si>
  <si>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</si>
  <si>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</si>
  <si>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</si>
  <si>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</si>
  <si>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</si>
  <si>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</si>
  <si>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</si>
  <si>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</si>
  <si>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</si>
  <si>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</si>
  <si>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</si>
  <si>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</si>
  <si>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</si>
  <si>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</si>
  <si>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</si>
  <si>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</si>
  <si>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</si>
  <si>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</si>
  <si>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</si>
  <si>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</si>
  <si>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</si>
  <si>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</si>
  <si>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</si>
  <si>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</si>
  <si>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</si>
  <si>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</si>
  <si>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</si>
  <si>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</si>
  <si>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</si>
  <si>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</si>
  <si>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</si>
  <si>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</si>
  <si>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</si>
  <si>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</si>
  <si>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</si>
  <si>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</si>
  <si>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</si>
  <si>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</si>
  <si>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</si>
  <si>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</si>
  <si>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</si>
  <si>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</si>
  <si>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</si>
  <si>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</si>
  <si>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</si>
  <si>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</si>
  <si>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</si>
  <si>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</si>
  <si>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</si>
  <si>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</si>
  <si>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</si>
  <si>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</si>
  <si>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</si>
  <si>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</si>
  <si>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</si>
  <si>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</si>
  <si>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</si>
  <si>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</si>
  <si>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</si>
  <si>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</si>
  <si>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</si>
  <si>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</si>
  <si>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</si>
  <si>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</si>
  <si>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</si>
  <si>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</si>
  <si>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</si>
  <si>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</si>
  <si>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</si>
  <si>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</si>
  <si>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</si>
  <si>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</si>
  <si>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</si>
  <si>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</si>
  <si>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</si>
  <si>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</si>
  <si>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</si>
  <si>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</si>
  <si>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</si>
  <si>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</si>
  <si>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</si>
  <si>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</si>
  <si>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</si>
  <si>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</si>
  <si>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</si>
  <si>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</si>
  <si>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</si>
  <si>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</si>
  <si>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</si>
  <si>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</si>
  <si>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</si>
  <si>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</si>
  <si>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</si>
  <si>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</si>
  <si>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</si>
  <si>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</si>
  <si>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</si>
  <si>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</si>
  <si>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</si>
  <si>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</si>
  <si>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</si>
  <si>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</si>
  <si>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</si>
  <si>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</si>
  <si>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</si>
  <si>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</si>
  <si>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</si>
  <si>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</si>
  <si>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</si>
  <si>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</si>
  <si>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</si>
  <si>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</si>
  <si>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</si>
  <si>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</si>
  <si>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</si>
  <si>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</si>
  <si>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</si>
  <si>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</si>
  <si>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</si>
  <si>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</si>
  <si>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</si>
  <si>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</si>
  <si>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</si>
  <si>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</si>
  <si>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</si>
  <si>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</si>
  <si>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</si>
  <si>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</si>
  <si>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</si>
  <si>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</si>
  <si>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</si>
  <si>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</si>
  <si>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</si>
  <si>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</si>
  <si>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</si>
  <si>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</si>
  <si>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</si>
  <si>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</si>
  <si>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</si>
  <si>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</si>
  <si>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</si>
  <si>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</si>
  <si>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</si>
  <si>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</si>
  <si>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</si>
  <si>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</si>
  <si>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</si>
  <si>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</si>
  <si>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</si>
  <si>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</si>
  <si>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</si>
  <si>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</si>
  <si>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</si>
  <si>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</si>
  <si>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</si>
  <si>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</si>
  <si>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</si>
  <si>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</si>
  <si>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</si>
  <si>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</si>
  <si>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</si>
  <si>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</si>
  <si>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</si>
  <si>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</si>
  <si>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</si>
  <si>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</si>
  <si>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</si>
  <si>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</si>
  <si>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</si>
  <si>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</si>
  <si>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</si>
  <si>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</si>
  <si>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</si>
  <si>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</si>
  <si>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</si>
  <si>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</si>
  <si>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</si>
  <si>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</si>
  <si>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</si>
  <si>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</si>
  <si>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</si>
  <si>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</si>
  <si>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</si>
  <si>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</si>
  <si>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</si>
  <si>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</si>
  <si>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</si>
  <si>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</si>
  <si>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</si>
  <si>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</si>
  <si>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</si>
  <si>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</si>
  <si>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</si>
  <si>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</si>
  <si>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</si>
  <si>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</si>
  <si>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</si>
  <si>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</si>
  <si>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</si>
  <si>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</si>
  <si>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</si>
  <si>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</si>
  <si>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</si>
  <si>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</si>
  <si>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</si>
  <si>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</si>
  <si>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</si>
  <si>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</si>
  <si>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</si>
  <si>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</si>
  <si>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</si>
  <si>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</si>
  <si>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</si>
  <si>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</si>
  <si>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</si>
  <si>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</si>
  <si>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</si>
  <si>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</si>
  <si>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</si>
  <si>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</si>
  <si>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</si>
  <si>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</si>
  <si>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</si>
  <si>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</si>
  <si>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</si>
  <si>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</si>
  <si>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</si>
  <si>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</si>
  <si>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</si>
  <si>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</si>
  <si>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</si>
  <si>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</si>
  <si>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</si>
  <si>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</si>
  <si>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</si>
  <si>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</si>
  <si>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</si>
  <si>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</si>
  <si>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</si>
  <si>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</si>
  <si>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</si>
  <si>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</si>
  <si>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</si>
  <si>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</si>
  <si>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</si>
  <si>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</si>
  <si>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</si>
  <si>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</si>
  <si>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</si>
  <si>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</si>
  <si>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</si>
  <si>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</si>
  <si>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</si>
  <si>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</si>
  <si>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</si>
  <si>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</si>
  <si>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</si>
  <si>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</si>
  <si>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</si>
  <si>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</si>
  <si>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</si>
  <si>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</si>
  <si>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</si>
  <si>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</si>
  <si>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</si>
  <si>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</si>
  <si>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</si>
  <si>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</si>
  <si>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</si>
  <si>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</si>
  <si>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</si>
  <si>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</si>
  <si>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</si>
  <si>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</si>
  <si>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</si>
  <si>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</si>
  <si>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</si>
  <si>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</si>
  <si>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</si>
  <si>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</si>
  <si>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</si>
  <si>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</si>
  <si>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</si>
  <si>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</si>
  <si>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</si>
  <si>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</si>
  <si>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</si>
  <si>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</si>
  <si>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</si>
  <si>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</si>
  <si>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</si>
  <si>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</si>
  <si>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</si>
  <si>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</si>
  <si>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</si>
  <si>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</si>
  <si>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</si>
  <si>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</si>
  <si>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</si>
  <si>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</si>
  <si>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</si>
  <si>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</si>
  <si>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</si>
  <si>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</si>
  <si>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</si>
  <si>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</si>
  <si>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</si>
  <si>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</si>
  <si>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</si>
  <si>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</si>
  <si>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</si>
  <si>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</si>
  <si>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</si>
  <si>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</si>
  <si>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</si>
  <si>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</si>
  <si>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</si>
  <si>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</si>
  <si>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</si>
  <si>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</si>
  <si>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</si>
  <si>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</si>
  <si>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</si>
  <si>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</si>
  <si>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</si>
  <si>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</si>
  <si>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</si>
  <si>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</si>
  <si>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</si>
  <si>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</si>
  <si>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</si>
  <si>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</si>
  <si>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</si>
  <si>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</si>
  <si>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</si>
  <si>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</si>
  <si>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</si>
  <si>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</si>
  <si>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</si>
  <si>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</si>
  <si>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</si>
  <si>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</si>
  <si>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</si>
  <si>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</si>
  <si>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</si>
  <si>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</si>
  <si>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</si>
  <si>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</si>
  <si>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</si>
  <si>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</si>
  <si>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</si>
  <si>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</si>
  <si>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</si>
  <si>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</si>
  <si>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</si>
  <si>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</si>
  <si>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</si>
  <si>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</si>
  <si>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</si>
  <si>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</si>
  <si>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</si>
  <si>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</si>
  <si>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</si>
  <si>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</si>
  <si>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</si>
  <si>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</si>
  <si>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</si>
  <si>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</si>
  <si>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</si>
  <si>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</si>
  <si>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</si>
  <si>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</si>
  <si>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</si>
  <si>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</si>
  <si>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</si>
  <si>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</si>
  <si>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</si>
  <si>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</si>
  <si>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</si>
  <si>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</si>
  <si>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</si>
  <si>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</si>
  <si>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</si>
  <si>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</si>
  <si>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</si>
  <si>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</si>
  <si>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</si>
  <si>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</si>
  <si>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</si>
  <si>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</si>
  <si>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</si>
  <si>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</si>
  <si>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</si>
  <si>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</si>
  <si>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</si>
  <si>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</si>
  <si>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</si>
  <si>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</si>
  <si>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</si>
  <si>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</si>
  <si>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</si>
  <si>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</si>
  <si>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</si>
  <si>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</si>
  <si>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</si>
  <si>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</si>
  <si>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</si>
  <si>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</si>
  <si>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</si>
  <si>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</si>
  <si>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</si>
  <si>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</si>
  <si>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</si>
  <si>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</si>
  <si>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</si>
  <si>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</si>
  <si>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</si>
  <si>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</si>
  <si>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</si>
  <si>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</si>
  <si>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</si>
  <si>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</si>
  <si>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</si>
  <si>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</si>
  <si>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</si>
  <si>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</si>
  <si>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</si>
  <si>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</si>
  <si>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</si>
  <si>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</si>
  <si>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</si>
  <si>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</si>
  <si>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</si>
  <si>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</si>
  <si>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</si>
  <si>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</si>
  <si>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</si>
  <si>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</si>
  <si>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</si>
  <si>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</si>
  <si>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</si>
  <si>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</si>
  <si>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</si>
  <si>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</si>
  <si>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</si>
  <si>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</si>
  <si>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</si>
  <si>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</si>
  <si>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</si>
  <si>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</si>
  <si>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</si>
  <si>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</si>
  <si>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</si>
  <si>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</si>
  <si>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</si>
  <si>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</si>
  <si>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</si>
  <si>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</si>
  <si>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</si>
  <si>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</si>
  <si>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</si>
  <si>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</si>
  <si>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</si>
  <si>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</si>
  <si>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</si>
  <si>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</si>
  <si>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</si>
  <si>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</si>
  <si>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</si>
  <si>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</si>
  <si>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</si>
  <si>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</si>
  <si>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</si>
  <si>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</si>
  <si>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</si>
  <si>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</si>
  <si>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</si>
  <si>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</si>
  <si>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</si>
  <si>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</si>
  <si>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</si>
  <si>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</si>
  <si>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</si>
  <si>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</si>
  <si>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</si>
  <si>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</si>
  <si>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</si>
  <si>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</si>
  <si>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</si>
  <si>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</si>
  <si>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</si>
  <si>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</si>
  <si>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</si>
  <si>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</si>
  <si>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</si>
  <si>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</si>
  <si>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</si>
  <si>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</si>
  <si>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</si>
  <si>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</si>
  <si>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</si>
  <si>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</si>
  <si>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</si>
  <si>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</si>
  <si>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</si>
  <si>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</si>
  <si>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</si>
  <si>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</si>
  <si>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</si>
  <si>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</si>
  <si>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</si>
  <si>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</si>
  <si>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</si>
  <si>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PCM-20251101-00000353</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</si>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</sst>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2" totalsRowShown="0" headerRowDxfId="15" dataDxfId="14" headerRowBorderDxfId="12" tableBorderDxfId="13">
  <autoFilter ref="A1:L3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299.36006493055174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7.3768402777204756E-2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45962.308490625001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45962.308490625001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45962.308490625001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45962.308490625001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45962.308490625001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45962.308490625001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45962.308490625001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45962.308490625001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45962.308490625001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45962.308490625001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45962.308490625001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45962.308490625001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45962.308490625001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45962.308490625001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45962.308490625001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45962.308490625001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45962.308490625001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45962.308490625001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45962.308490625001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45962.308490625001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45962.308490625001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45962.308490625001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45962.308490625001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45962.308490625001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45962.308490625001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45962.308490625001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45962.308490625001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45962.308490625001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45962.308490625001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45962.308490625001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45962.308490625001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45962.308490625001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45962.308490625001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45962.308490625001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45962.308490625001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45962.308490625001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45962.308490625001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45962.308490625001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45962.308490625001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45962.308490625001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45962.308490625001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45962.308490625001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45962.308490625001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45962.308490625001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45962.308490625001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45962.308490625001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45962.308490625001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45962.308490625001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45962.308490625001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45962.308490625001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45962.308490625001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45962.308490625001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45962.308490625001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45962.308490625001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45962.308490625001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45962.308490625001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45962.308490625001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45962.308490625001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45962.308490625001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45962.308490625001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45962.308490625001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45962.308490625001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45962.308490625001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45962.308490625001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45962.308490625001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45962.308490625001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45962.308490625001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45962.308490625001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45962.308490625001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45962.308490625001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45962.308490625001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45962.308490625001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45962.308490625001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45962.308490625001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45962.308490625001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45962.308490625001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45962.308490625001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45962.308490625001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45962.308490625001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45962.308490625001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45962.308490625001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45962.308490625001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45962.308490625001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45962.308490625001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45962.308490625001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45962.308490625001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45962.308490625001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45962.308490625001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45962.308490625001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45962.308490625001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45962.308490625001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45962.308490625001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45962.308490625001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45962.308490625001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45962.308490625001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45962.308490625001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45962.308490625001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45962.308490625001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45962.308490625001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45962.308490625001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45962.308490625001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45962.308490625001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45962.308490625001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45962.308490625001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45962.308490625001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45962.308490625001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45962.308490625001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45962.308490625001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45962.308490625001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45962.308490625001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45962.308490625001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45962.308490625001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45962.308490625001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45962.308490625001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45962.308490625001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45962.308490625001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45962.308490625001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45962.308490625001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45962.308490625001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45962.308490625001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45962.308490625001</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45962.308490625001</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F10" sqref="F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137.30865289351641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3.5664072916697478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9.0307754631794523E-2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7.0261458335153293E-2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5.2958217595005408E-2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3.0701273150043562E-2</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25879</v>
      </c>
      <c r="E9" s="114" t="s">
        <v>39021</v>
      </c>
      <c r="F9" s="115">
        <v>45962.302557870367</v>
      </c>
      <c r="G9" s="116">
        <f ca="1">IFERROR(NOW()-F9,"-")</f>
        <v>5.932754633249715E-3</v>
      </c>
      <c r="H9" s="115">
        <v>45962.297662037039</v>
      </c>
      <c r="I9" s="18" t="str">
        <f>IFERROR(VLOOKUP(D9,DB!A:F,6,0),"")</f>
        <v>SCECO</v>
      </c>
      <c r="J9" s="18" t="str">
        <f>IFERROR(VLOOKUP(D9,DB!A:G,7,0),"")</f>
        <v>Vandalized</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45962.308490625001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45962.308490625001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45962.308490625001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45962.308490625001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45962.308490625001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45962.308490625001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45962.308490625001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45962.308490625001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45962.308490625001</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45962.308490625001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45962.308490625001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45962.308490625001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45962.308490625001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45962.308490625001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45962.308490625001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45962.308490625001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45962.308490625001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45962.308490625001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45962.308490625001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45962.308490625001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45962.308490625001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45962.308490625001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45962.308490625001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45962.308490625001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45962.308490625001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45962.308490625001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45962.308490625001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45962.308490625001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45962.308490625001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45962.308490625001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45962.308490625001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45962.308490625001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45962.308490625001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45962.308490625001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45962.308490625001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45962.308490625001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45962.308490625001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45962.308490625001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45962.308490625001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45962.308490625001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45962.308490625001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45962.308490625001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45962.308490625001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45962.308490625001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45962.308490625001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45962.308490625001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45962.308490625001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45962.308490625001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45962.308490625001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45962.308490625001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45962.308490625001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45962.308490625001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45962.308490625001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45962.308490625001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45962.308490625001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45962.308490625001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45962.308490625001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45962.308490625001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45962.308490625001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45962.308490625001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45962.308490625001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45962.308490625001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45962.308490625001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45962.308490625001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45962.308490625001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45962.308490625001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45962.308490625001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45962.308490625001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45962.308490625001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45962.308490625001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45962.308490625001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45962.308490625001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45962.308490625001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45962.308490625001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45962.308490625001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45962.308490625001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45962.308490625001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45962.308490625001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45962.308490625001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45962.308490625001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45962.308490625001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45962.308490625001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45962.308490625001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45962.308490625001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45962.308490625001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45962.308490625001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45962.308490625001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45962.308490625001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45962.308490625001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45962.308490625001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45962.308490625001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45962.308490625001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45962.308490625001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45962.308490625001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45962.308490625001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45962.308490625001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45962.308490625001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45962.308490625001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45962.308490625001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45962.308490625001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45962.308490625001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45962.308490625001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45962.308490625001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45962.308490625001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45962.308490625001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45962.308490625001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45962.308490625001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45962.308490625001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45962.308490625001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45962.308490625001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45962.308490625001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45962.308490625001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45962.308490625001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45962.308490625001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45962.308490625001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45962.308490625001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45962.308490625001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45962.308490625001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45962.308490625001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45962.308490625001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45962.308490625001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45962.308490625001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45962.308490625001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45962.308490625001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45962.308490625001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45962.308490625001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45962.308490625001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45962.308490625001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45962.308490625001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45962.308490625001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45962.308490625001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45962.308490625001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45962.308490625001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45962.308490625001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45962.308490625001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45962.308490625001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45962.308490625001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45962.308490625001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45962.308490625001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45962.308490625001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45962.308490625001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45962.308490625001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45962.308490625001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45962.308490625001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45962.308490625001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45962.308490625001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45962.308490625001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45962.308490625001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45962.308490625001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45962.308490625001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45962.308490625001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45962.308490625001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45962.308490625001</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45962.308490856478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45962.308490856478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45962.308490856478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45962.308490856478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45962.308490856478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45962.308490856478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45962.308490856478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45962.308490856478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45962.308490856478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45962.308490856478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45962.308490856478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45962.308490856478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45962.308490856478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45962.308490856478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45962.308490856478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45962.308490856478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45962.308490856478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45962.308490856478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45962.308490856478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45962.308490856478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45962.308490856478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45962.308490856478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45962.308490856478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45962.308490856478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45962.308490856478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45962.308490856478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45962.308490856478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45962.308490856478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45962.308490856478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45962.308490856478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45962.308490856478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45962.308490856478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45962.308490856478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45962.308490856478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45962.308490856478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45962.308490856478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45962.308490856478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45962.308490856478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45962.308490856478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45962.308490856478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45962.308490856478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45962.308490856478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45962.308490856478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45962.308490856478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45962.308490856478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45962.308490856478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45962.308490856478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45962.308490856478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45962.308490856478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45962.308490856478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45962.308490856478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45962.308490856478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45962.308490856478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45962.308490856478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45962.308490856478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45962.308490856478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45962.308490856478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45962.308490856478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45962.308490856478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45962.308490856478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45962.308490856478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45962.308490856478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45962.308490856478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45962.308490856478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45962.308490856478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45962.308490856478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45962.308490856478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45962.308490856478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45962.308490856478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45962.308490856478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45962.308490856478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45962.308490856478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45962.308490856478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45962.308490856478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45962.308490856478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45962.308490856478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45962.308490856478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45962.308490856478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45962.308490856478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45962.308490856478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45962.308490856478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45962.308490856478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45962.308490856478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45962.308490856478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45962.308490856478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45962.308490856478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45962.308490856478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45962.308490856478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45962.308490856478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45962.308490856478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45962.308490856478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45962.308490856478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45962.308490856478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45962.308490856478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45962.308490856478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45962.308490856478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45962.308490856478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45962.308490856478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45962.308490856478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45962.308490856478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45962.308490856478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45962.308490856478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45962.308490856478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45962.308490856478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45962.308490856478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45962.308490856478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45962.308490856478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45962.308490856478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45962.308490856478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45962.308490856478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45962.308490856478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45962.308490856478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45962.308490856478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45962.308490856478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45962.308490856478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45962.308490856478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45962.308490856478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45962.308490856478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45962.308490856478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45962.308490856478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45962.308490856478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45962.308490856478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45962.308490856478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45962.308490856478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45962.308490856478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45962.308490856478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45962.308490856478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45962.308490856478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45962.308490856478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45962.308490856478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45962.308490856478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45962.308490856478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45962.308490856478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45962.308490856478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45962.308490856478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45962.308490856478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45962.308490856478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45962.308490856478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45962.308490856478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45962.308490856478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45962.308490856478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45962.308490856478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45962.308490856478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45962.308490856478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45962.308490856478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45962.308490856478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45962.308490856478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45962.308490856478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45962.308490856478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45962.308490856478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45962.308490856478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45962.308490856478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45962.308490856478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45962.308490856478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45962.308490856478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45962.308490856478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45962.308490856478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45962.308490856478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45962.308490856478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45962.308490856478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45962.308490856478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45962.308490856478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45962.308490856478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45962.308490856478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45962.308490856478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45962.308490856478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45962.308490856478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45962.308490856478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45962.308490856478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45962.308490856478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45962.308490856478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45962.308490856478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45962.308490856478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45962.308490856478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45962.308490856478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45962.308490856478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45962.308490856478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45962.308490856478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45962.308490856478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45962.308490856478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45962.308490856478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45962.308490856478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45962.308490856478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45962.308490856478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45962.308490856478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45962.308490856478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45962.308490856478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45962.308490856478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45962.308490856478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45962.308490856478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45962.308490856478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45962.308490856478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45962.308490856478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45962.308490856478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45962.308490856478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45962.308490856478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45962.308490856478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45962.308490856478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45962.308490856478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45962.308490856478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45962.308490856478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45962.308490856478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45962.308490856478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45962.308490856478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45962.308490856478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45962.308490856478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45962.308490856478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45962.308490856478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45962.308490856478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45962.308490856478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45962.308490856478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45962.308490856478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45962.308490856478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45962.308490856478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45962.308490856478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45962.308490856478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45962.308490856478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45962.308490856478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45962.308490856478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45962.308490856478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45962.308490856478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45962.308490856478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45962.308490856478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45962.308490856478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45962.308490856478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45962.308490856478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45962.308490856478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45962.308490856478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45962.308490856478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45962.308490856478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45962.308490856478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45962.308490856478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45962.308490856478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45962.308490856478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45962.308490856478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45962.308490856478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45962.308490856478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45962.308490856478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45962.308490856478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45962.308490856478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45962.308490856478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45962.308490856478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45962.308490856478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45962.308490856478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45962.308490856478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45962.308490856478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45962.308490856478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45962.308490856478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45962.308490856478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45962.308490856478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45962.308490856478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45962.308490856478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45962.308490856478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45962.308490856478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45962.308490856478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45962.308490856478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45962.308490856478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45962.308490856478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45962.308490856478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45962.308490856478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45962.308490856478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45962.308490856478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45962.308490856478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45962.308490856478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45962.308490856478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45962.308490856478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45962.308490856478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45962.308490856478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45962.308490856478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45962.308490856478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45962.308490856478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45962.308490856478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45962.308490856478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45962.308490856478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45962.308490856478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45962.308490856478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45962.308490856478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45962.308490856478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45962.308490856478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45962.308490856478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45962.308490856478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45962.308490856478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45962.308490856478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45962.308490856478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45962.308490856478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45962.308490856478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45962.308490856478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45962.308490856478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45962.308490856478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45962.308490856478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45962.308490856478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45962.308490856478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45962.308490856478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45962.308490856478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45962.308490856478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45962.308490856478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45962.308490856478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45962.308490856478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45962.308490856478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45962.308490856478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45962.308490856478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45962.308490856478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45962.308490856478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45962.308490856478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45962.308490856478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45962.308490856478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45962.308490856478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45962.308490856478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45962.308490856478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45962.308490856478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45962.308490856478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45962.308490856478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45962.308490856478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45962.308490856478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45962.308490856478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45962.308490856478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45962.308490856478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45962.308490856478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45962.308490856478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45962.308490856478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45962.308490856478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45962.308490856478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45962.308490856478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45962.308490856478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45962.308490856478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45962.308490856478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45962.308490856478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45962.308490856478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45962.308490856478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45962.308490856478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45962.308490856478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45962.308490856478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45962.308490856478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45962.308490856478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45962.308490856478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45962.308490856478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45962.308490856478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45962.308490856478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45962.308490856478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45962.308490856478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45962.308490856478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45962.308490856478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45962.308490856478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45962.308490856478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45962.308490856478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45962.308490856478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45962.308490856478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45962.308490856478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45962.308490856478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45962.308490856478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45962.308490856478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45962.308490856478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45962.308490856478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45962.308490856478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45962.308490856478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45962.308490856478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45962.308490856478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45962.308490856478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45962.308490856478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45962.308490856478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45962.308490856478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45962.308490856478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45962.308490856478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45962.308490856478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45962.308490856478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45962.308490856478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45962.308490856478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45962.308490856478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45962.308490856478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45962.308490856478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45962.308490856478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45962.308490856478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45962.308490856478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45962.308490856478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45962.308490856478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45962.308490856478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45962.308490856478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45962.308490856478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45962.308490856478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45962.308490856478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45962.308490856478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45962.308490856478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45962.308490856478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45962.308490856478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45962.308490856478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45962.308490856478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45962.308490856478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45962.308490856478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45962.308490856478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45962.308490856478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45962.308490856478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45962.308490856478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45962.308490856478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45962.308490856478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45962.308490856478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45962.308490856478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45962.308490856478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45962.308490856478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45962.308490856478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45962.308490856478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45962.308490856478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45962.308490856478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45962.308490856478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45962.308490856478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45962.308490856478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45962.308490856478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45962.308490856478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45962.308490856478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45962.308490856478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45962.308490856478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45962.308490856478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45962.308490856478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45962.308490856478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45962.308490856478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45962.308490856478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45962.308490856478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45962.308490856478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45962.308490856478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45962.308490856478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45962.308490856478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45962.308490856478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45962.308490856478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45962.308490856478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45962.308490856478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45962.308490856478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45962.308490856478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45962.308490856478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45962.308490856478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45962.308490856478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45962.308490856478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45962.308490856478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45962.308490856478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45962.308490856478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45962.308490856478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45962.308490856478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45962.308490856478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45962.308490856478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45962.308490856478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45962.308490856478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45962.308490856478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45962.308490856478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45962.308490856478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45962.308490856478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45962.308490856478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45962.308490856478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45962.308490856478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45962.308490856478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45962.308490856478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45962.308490856478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45962.308490856478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45962.308490856478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45962.308490856478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45962.308490856478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45962.308490856478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45962.308490856478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45962.308490856478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45962.308490856478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45962.308490856478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45962.308490856478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45962.308490856478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45962.308490856478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45962.308490856478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45962.308490856478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45962.308490856478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45962.308490856478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45962.308490856478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45962.308490856478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45962.308490856478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45962.308490856478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45962.308490856478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45962.308490856478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45962.308490856478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45962.308490856478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45962.308490856478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45962.308490856478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45962.308490856478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45962.308490856478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45962.308490856478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45962.308490856478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45962.308490856478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45962.308490856478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45962.308490856478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45962.308490856478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45962.308490856478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45962.308490856478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45962.308490856478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45962.308490856478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45962.308490856478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45962.308490856478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45962.308490856478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45962.308490856478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45962.308490856478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45962.308490856478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45962.308490856478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45962.308490856478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45962.308490856478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45962.308490856478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45962.308490856478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45962.308490856478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45962.308490856478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45962.308490856478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45962.308490856478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45962.308490856478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45962.308490856478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45962.308490856478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45962.308490856478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45962.308490856478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45962.308490856478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45962.308490856478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45962.308490856478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45962.308490856478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45962.308490856478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45962.308490856478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45962.308490856478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45962.308490856478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45962.308490856478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45962.308490856478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45962.308490856478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45962.308490856478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45962.308490856478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45962.308490856478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45962.308490856478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45962.308490856478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45962.308490856478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45962.308490856478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45962.308490856478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45962.308490856478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45962.308490856478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45962.308490856478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45962.308490856478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45962.308490856478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45962.308490856478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45962.308490856478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45962.308490856478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45962.308490856478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45962.308490856478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45962.308490856478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45962.308490856478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45962.308490856478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45962.308490856478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45962.308490856478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45962.308490856478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45962.308490856478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45962.308490856478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45962.308490856478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45962.308490856478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45962.308490856478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45962.308490856478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45962.308490856478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45962.308490856478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45962.308490856478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45962.308490856478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45962.308490856478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45962.308490856478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45962.308490856478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45962.308490856478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45962.308490856478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45962.308490856478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45962.308490856478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45962.308490856478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45962.308490856478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45962.308490856478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45962.308490856478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45962.308490856478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45962.308490856478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45962.308490856478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45962.308490856478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45962.308490856478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45962.308490856478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45962.308490856478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45962.308490856478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45962.308490856478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45962.308490856478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45962.308490856478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45962.308490856478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45962.308490856478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45962.308490856478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45962.308490856478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45962.308490856478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45962.308490856478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45962.308490856478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45962.308490856478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45962.308490856478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45962.308490856478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45962.308490856478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45962.308490856478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45962.308490856478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45962.308490856478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45962.308490856478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45962.308490856478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45962.308490856478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45962.308490856478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45962.308490856478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45962.308490856478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45962.308490856478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45962.308490856478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45962.308490856478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45962.308490856478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45962.308490856478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45962.308490856478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45962.308490856478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45962.308490856478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45962.308490856478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45962.308490856478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45962.308490856478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45962.308490856478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45962.308490856478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45962.308490856478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45962.308490856478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45962.308490856478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45962.308490856478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45962.308490856478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45962.308490856478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45962.308490856478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45962.308490856478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45962.308490856478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45962.308490856478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45962.308490856478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45962.308490856478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45962.308490856478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45962.308490856478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45962.308490856478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45962.308490856478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45962.308490856478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45962.308490856478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45962.308490856478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45962.308490856478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45962.308490856478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45962.308490856478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45962.308490856478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45962.308490856478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45962.308490856478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45962.308490856478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45962.308490856478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45962.308490856478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45962.308490856478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45962.308490856478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45962.308490856478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45962.308490856478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45962.308490856478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45962.308490856478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45962.308490856478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45962.308490856478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45962.308490856478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45962.308490856478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45962.308490856478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45962.308490856478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45962.308490856478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45962.308490856478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45962.308490856478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45962.308490856478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45962.308490856478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45962.308490856478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45962.308490856478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45962.308490856478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45962.308490856478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45962.308490856478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45962.308490856478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45962.308490856478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45962.308490856478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45962.308490856478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45962.308490856478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45962.308490856478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45962.308490856478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45962.308490856478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45962.308490856478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45962.308490856478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45962.308490856478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45962.308490856478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45962.308490856478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45962.308490856478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45962.308490856478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45962.308490856478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45962.308490856478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45962.308490856478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45962.308490856478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45962.308490856478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45962.308490856478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45962.308490856478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45962.308490856478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45962.308490856478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45962.308490856478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45962.308490856478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45962.308490856478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45962.308490856478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45962.308490856478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45962.308490856478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45962.308490856478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45962.308490856478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45962.308490856478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45962.308490856478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45962.308490856478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45962.308490856478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45962.308490856478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45962.308490856478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45962.308490856478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45962.308490856478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45962.308490856478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45962.308490856478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45962.308490856478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45962.308490856478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45962.308490856478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45962.308490856478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45962.308490856478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45962.308490856478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45962.308490856478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45962.308490856478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45962.308490856478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45962.308490856478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45962.308490856478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45962.308490856478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45962.308490856478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45962.308490856478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45962.308490856478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45962.308490856478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45962.308490856478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45962.308490856478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45962.308490856478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45962.308490856478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45962.308490856478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45962.308490856478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45962.308490856478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45962.308490856478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45962.308490856478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45962.308490856478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45962.308490856478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45962.308490856478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45962.308490856478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45962.308490856478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45962.308490856478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45962.308490856478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45962.308490856478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45962.308490856478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45962.308490856478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45962.308490856478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45962.308490856478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45962.308490856478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45962.308490856478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45962.308490856478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45962.308490856478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45962.308490856478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45962.308490856478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45962.308490856478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45962.308490856478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45962.308490856478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45962.308490856478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45962.308490856478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45962.308490856478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45962.308490856478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45962.308490856478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45962.308490856478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45962.308490856478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45962.308490856478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45962.308490856478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45962.308490856478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45962.308490856478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45962.308490856478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45962.308490856478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45962.308490856478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45962.308490856478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45962.308490856478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45962.308490856478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45962.308490856478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45962.308490856478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45962.308490856478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45962.308490856478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45962.308490856478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45962.308490856478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45962.308490856478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45962.308490856478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45962.308490856478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45962.308490856478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45962.308490856478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45962.308490856478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45962.308490856478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45962.308490856478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45962.308490856478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45962.308490856478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45962.308490856478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45962.308490856478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45962.308490856478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45962.308490856478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45962.308490856478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45962.308490856478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45962.308490856478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45962.308490856478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45962.308490856478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45962.308490856478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45962.308490856478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45962.308490856478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45962.308490856478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45962.308490856478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45962.308490856478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45962.308490856478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45962.308490856478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45962.308490856478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45962.308490856478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45962.308490856478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45962.308490856478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45962.308490856478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45962.308490856478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45962.308490856478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45962.308490856478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45962.308490856478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45962.308490856478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45962.308490856478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45962.308490856478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45962.308490856478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45962.308490856478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45962.308490856478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45962.308490856478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45962.308490856478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45962.308490856478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45962.308490856478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45962.308490856478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45962.308490856478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45962.308490856478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45962.308490856478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45962.308490856478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45962.308490856478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45962.308490856478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45962.308490856478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45962.308490856478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45962.308490856478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45962.308490856478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45962.308490856478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45962.308490856478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45962.308490856478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45962.308490856478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45962.308490856478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45962.308490856478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45962.308490856478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45962.308490856478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45962.308490856478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45962.308490856478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45962.308490856478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45962.308490856478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45962.308490856478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45962.308490856478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45962.308490856478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45962.308490856478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45962.308490856478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45962.308490856478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45962.308490856478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45962.308490856478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45962.308490856478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45962.308490856478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45962.308490856478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45962.308490856478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45962.308490856478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45962.308490856478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45962.308490856478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45962.308490856478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45962.308490856478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45962.308490856478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45962.308490856478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45962.308490856478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45962.308490856478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45962.308490856478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45962.308490856478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45962.308490856478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45962.308490856478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45962.308490856478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45962.308490856478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45962.308490856478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45962.308490856478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45962.308490856478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45962.308490856478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45962.308490856478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45962.308490856478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45962.308490856478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45962.308490856478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45962.308490856478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45962.308490856478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45962.308490856478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45962.308490856478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45962.308490856478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45962.308490856478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45962.308490856478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45962.308490856478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45962.308490856478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45962.308490856478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45962.308490856478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45962.308490856478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45962.308490856478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45962.308490856478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45962.308490856478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45962.308490856478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45962.308490856478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45962.308490856478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45962.308490856478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45962.308490856478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45962.308490856478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45962.308490856478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45962.308490856478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45962.308490856478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45962.308490856478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45962.308490856478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45962.308490856478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45962.308490856478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45962.308490856478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45962.308490856478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45962.308490856478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45962.308490856478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45962.308490856478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45962.308490856478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45962.308490856478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45962.308490856478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45962.308490856478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45962.308490856478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45962.308490856478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45962.308490856478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45962.308490856478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45962.308490856478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45962.308490856478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45962.308490856478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45962.308490856478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45962.308490856478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45962.308490856478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45962.308490856478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45962.308490856478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45962.308490856478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45962.308490856478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45962.308490856478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45962.308490856478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45962.308490856478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45962.308490856478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45962.308490856478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45962.308490856478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45962.308490856478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45962.308490856478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45962.308490856478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45962.308490856478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45962.308490856478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45962.308490856478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45962.308490856478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45962.308490856478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45962.308490856478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45962.308490856478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45962.308490856478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45962.308490856478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45962.308490856478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45962.308490856478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45962.308490856478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45962.308490856478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45962.308490856478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45962.308490856478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45962.308490856478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45962.308490856478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45962.308490856478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45962.308490856478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45962.308490856478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45962.308490856478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45962.308490856478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45962.308490856478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45962.308490856478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45962.308490856478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45962.308490856478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45962.308490856478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45962.308490856478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45962.308490856478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45962.308490856478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45962.308490856478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45962.308490856478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45962.308490856478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45962.308490856478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45962.308490856478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45962.308490856478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45962.308490856478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45962.308490856478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45962.308490856478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45962.308490856478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45962.308490856478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45962.308490856478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45962.308490856478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45962.308490856478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45962.308490856478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45962.308490856478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45962.308490856478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45962.308490856478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45962.308490856478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45962.308490856478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45962.308490856478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45962.308490856478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45962.308490856478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45962.308490856478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45962.308490856478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45962.308490856478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45962.308490856478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45962.308490856478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45962.308490856478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45962.308490856478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45962.308490856478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45962.308490856478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45962.308490856478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45962.308490856478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45962.308490856478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45962.308490856478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45962.308490856478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45962.308490856478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45962.308490856478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45962.308490856478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45962.308490856478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45962.308490856478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45962.308490856478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45962.308490856478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45962.308490856478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45962.308490856478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45962.308490856478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45962.308490856478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45962.308490856478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45962.308490856478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45962.308490856478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45962.308490856478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45962.308490856478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45962.308490856478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45962.308490856478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45962.308490856478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45962.308490856478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45962.308490856478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45962.308490856478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45962.308490856478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45962.308490856478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45962.308490856478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45962.308490856478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45962.308490856478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45962.308490856478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45962.308490856478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45962.308490856478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45962.308490856478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45962.308490856478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45962.308490856478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45962.308490856478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45962.308490856478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45962.308490856478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45962.308490856478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45962.308490856478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45962.308490856478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45962.308490856478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45962.308490856478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45962.308490856478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45962.308490856478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45962.308490856478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45962.308490856478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45962.308490856478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45962.308490856478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45962.308490856478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45962.308490856478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45962.308490856478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45962.308490856478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45962.308490856478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45962.308490856478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45962.308490856478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45962.308490856478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45962.308490856478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45962.308490856478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45962.308490856478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45962.308490856478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45962.308490856478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45962.308490856478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45962.308490856478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45962.308490856478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45962.308490856478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45962.308490856478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45962.308490856478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45962.308490856478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45962.308490856478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45962.308490856478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45962.308490856478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45962.308490856478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45962.308490856478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45962.308490856478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45962.308490856478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45962.308490856478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45962.308490856478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45962.308490856478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45962.308490856478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45962.308490856478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45962.308490856478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45962.308490856478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45962.308490856478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45962.308490856478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45962.308490856478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45962.308490856478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45962.308490856478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45962.308490856478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45962.308490856478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45962.308490856478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45962.308490856478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45962.308490856478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45962.308490856478</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39118</v>
      </c>
      <c r="B2" s="94" t="str">
        <f>IFERROR(VLOOKUP(D2,DB!A:K,11,0),"")</f>
        <v>R4</v>
      </c>
      <c r="C2" s="97">
        <v>1</v>
      </c>
      <c r="D2" s="94" t="s">
        <v>35092</v>
      </c>
      <c r="E2" s="98" t="s">
        <v>39021</v>
      </c>
      <c r="F2" s="99">
        <v>45703.480717592596</v>
      </c>
      <c r="G2" s="100">
        <f ca="1">IFERROR(NOW()-F2,"")</f>
        <v>258.82777326388168</v>
      </c>
      <c r="H2" s="99">
        <v>45703.474768518521</v>
      </c>
      <c r="I2" s="99" t="str">
        <f>IFERROR(VLOOKUP(D2,DB!A:F,6,0),"")</f>
        <v>SCECO</v>
      </c>
      <c r="J2" s="99" t="str">
        <f>IFERROR(VLOOKUP(D2,DB!A:G,7,0),"")</f>
        <v>Dead</v>
      </c>
      <c r="K2" s="101" t="s">
        <v>39119</v>
      </c>
      <c r="L2" s="94" t="str">
        <f>IFERROR(VLOOKUP(D2,DB!A:I,9,0),"")</f>
        <v>Latis</v>
      </c>
    </row>
    <row r="3" spans="1:16" ht="26.25" customHeight="1">
      <c r="A3" s="169" t="s">
        <v>39120</v>
      </c>
      <c r="B3" s="119" t="str">
        <f>IFERROR(VLOOKUP(D3,DB!A:K,11,0),"")</f>
        <v>R4</v>
      </c>
      <c r="C3" s="120">
        <v>1</v>
      </c>
      <c r="D3" s="94" t="s">
        <v>28974</v>
      </c>
      <c r="E3" s="98" t="s">
        <v>39021</v>
      </c>
      <c r="F3" s="123">
        <v>45960.96875</v>
      </c>
      <c r="G3" s="124">
        <f ca="1">IFERROR(NOW()-F3,"")</f>
        <v>1.3397408564778743</v>
      </c>
      <c r="H3" s="123">
        <v>45960.963101851848</v>
      </c>
      <c r="I3" s="119" t="str">
        <f>IFERROR(VLOOKUP(D3,DB!A:F,6,0),"")</f>
        <v>SCECO</v>
      </c>
      <c r="J3" s="119" t="str">
        <f>IFERROR(VLOOKUP(D3,DB!A:G,7,0),"")</f>
        <v>Weak</v>
      </c>
      <c r="K3" s="125" t="s">
        <v>39121</v>
      </c>
      <c r="L3" s="121" t="str">
        <f>IFERROR(VLOOKUP(D3,DB!A:I,9,0),"")</f>
        <v>Latis</v>
      </c>
    </row>
    <row r="4" spans="1:16" ht="15" customHeight="1">
      <c r="A4" s="119" t="s">
        <v>39122</v>
      </c>
      <c r="B4" s="119" t="str">
        <f>IFERROR(VLOOKUP(D4,DB!A:K,11,0),"")</f>
        <v>R4</v>
      </c>
      <c r="C4" s="120">
        <v>1</v>
      </c>
      <c r="D4" s="121" t="s">
        <v>32088</v>
      </c>
      <c r="E4" s="98" t="s">
        <v>39021</v>
      </c>
      <c r="F4" s="123">
        <v>45962.239988425928</v>
      </c>
      <c r="G4" s="124">
        <f ca="1">IFERROR(NOW()-F4,"")</f>
        <v>6.8502430549415294E-2</v>
      </c>
      <c r="H4" s="123">
        <v>45962.212476851855</v>
      </c>
      <c r="I4" s="119" t="str">
        <f>IFERROR(VLOOKUP(D4,DB!A:F,6,0),"")</f>
        <v>SCECO</v>
      </c>
      <c r="J4" s="119" t="str">
        <f>IFERROR(VLOOKUP(D4,DB!A:G,7,0),"")</f>
        <v>Dead</v>
      </c>
      <c r="K4" s="125" t="s">
        <v>39123</v>
      </c>
      <c r="L4" s="121" t="str">
        <f>IFERROR(VLOOKUP(D4,DB!A:I,9,0),"")</f>
        <v>Latis</v>
      </c>
    </row>
    <row r="5" spans="1:16" ht="15" customHeight="1">
      <c r="A5" s="119"/>
      <c r="B5" s="119" t="str">
        <f>IFERROR(VLOOKUP(D5,DB!A:K,11,0),"")</f>
        <v/>
      </c>
      <c r="C5" s="120"/>
      <c r="D5" s="121"/>
      <c r="E5" s="98"/>
      <c r="F5" s="123"/>
      <c r="G5" s="124">
        <f ca="1">IFERROR(NOW()-F5,"")</f>
        <v>45962.308490856478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45962.308490856478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45962.308490856478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45962.308490856478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45962.308490856478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45962.308490856478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45962.308490856478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45962.308490856478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45962.308490856478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45962.308490856478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45962.308490856478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45962.308490856478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45962.308490856478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45962.308490856478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45962.308490856478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45962.308490856478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45962.308490856478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45962.308490856478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45962.308490856478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45962.308490856478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45962.308490856478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45962.308490856478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45962.308490856478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45962.308490856478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45962.308490856478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45962.308490856478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45962.308490856478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45962.308490856478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45962.308490856478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45962.308490856478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45962.308490856478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45962.308490856478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45962.308490856478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45962.308490856478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45962.308490856478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45962.308490856478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45962.308490856478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45962.308490856478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45962.308490856478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45962.308490856478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45962.308490856478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45962.308490856478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45962.308490856478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45962.308490856478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45962.308490856478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45962.308490856478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45962.308490856478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45962.308490856478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45962.308490856478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45962.308490856478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45962.308490856478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45962.308490856478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45962.308490856478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45962.308490856478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45962.308490856478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45962.308490856478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45962.308490856478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45962.308490856478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45962.308490856478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45962.308490856478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45962.308490856478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45962.308490856478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45962.308490856478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45962.308490856478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45962.308490856478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45962.308490856478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45962.308490856478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45962.308490856478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45962.308490856478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45962.308490856478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45962.308490856478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45962.308490856478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45962.308490856478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45962.308490856478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45962.308490856478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45962.308490856478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45962.308490856478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45962.308490856478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45962.308490856478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45962.308490856478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45962.308490856478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45962.308490856478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45962.308490856478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45962.308490856478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45962.308490856478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45962.308490856478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45962.308490856478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45962.308490856478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45962.308490856478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45962.308490856478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45962.308490856478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45962.308490856478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45962.308490856478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45962.308490856478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45962.308490856478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45962.308490856478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45962.308490856478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45962.308490856478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45962.308490856478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45962.308490856478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45962.308490856478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45962.308490856478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45962.308490856478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45962.308490856478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45962.308490856478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45962.308490856478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45962.308490856478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45962.308490856478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45962.308490856478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45962.308490856478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45962.308490856478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45962.308490856478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45962.308490856478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45962.308490856478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45962.308490856478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45962.308490856478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45962.308490856478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45962.308490856478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45962.308490856478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45962.308490856478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45962.308490856478</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45962.308490856478</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70.476430439812248</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36.119613541661238</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13.64737974536547</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s="152"/>
      <c r="E5" s="152"/>
      <c r="F5" s="153"/>
      <c r="G5" s="154">
        <f ca="1">IFERROR(NOW()-F5,"")</f>
        <v>45962.308490856478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45962.308490856478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45962.308490856478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45962.308490856478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45962.308490856478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45962.308490856478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45962.308490856478</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45962.308490856478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45962.308490856478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45962.308490856478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45962.308490856478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45962.308490856478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45962.308490856478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45962.308490856478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45962.308490856478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45962.308490856478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45962.308490856478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45962.308490856478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45962.308490856478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45962.308490856478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45962.308490856478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45962.308490856478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45962.308490856478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45962.308490856478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45962.308490856478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45962.308490856478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45962.308490856478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45962.308490856478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45962.308490856478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45962.308490856478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45962.308490856478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45962.308490856478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45962.308490856478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45962.308490856478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45962.308490856478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45962.308490856478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45962.308490856478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45962.308490856478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45962.308490856478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45962.308490856478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45962.308490856478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45962.308490856478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45962.308490856478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45962.308490856478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45962.308490856478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45962.308490856478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45962.308490856478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45962.308490856478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45962.308490856478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45962.308490856478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45962.308490856478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45962.308490856478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45962.308490856478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45962.308490856478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45962.308490856478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45962.308490856478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45962.308490856478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45962.308490856478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45962.308490856478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45962.308490856478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45962.308490856478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45962.308490856478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45962.308490856478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45962.308490856478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45962.308490856478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45962.308490856478</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45962.308490856478</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45962.308490856478</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45962.308490856478</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45962.308490856478</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45962.308490856478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45962.308490856478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45962.308490856478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45962.308490856478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45962.308490856478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45962.308490856478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45962.308490856478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45962.308490856478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45962.308490856478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45962.308490856478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45962.308490856478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45962.308490856478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45962.308490856478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45962.308490856478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45962.308490856478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45962.308490856478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45962.308490856478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45962.308490856478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45962.308490856478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45962.308490856478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45962.308490856478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45962.308490856478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45962.308490856478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45962.308490856478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45962.308490856478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45962.308490856478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45962.308490856478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45962.308490856478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45962.308490856478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45962.308490856478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45962.308490856478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45962.308490856478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45962.308490856478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45962.308490856478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45962.308490856478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45962.308490856478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45962.308490856478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45962.308490856478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45962.308490856478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45962.308490856478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45962.308490856478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45962.308490856478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45962.308490856478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45962.308490856478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45962.308490856478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45962.308490856478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45962.308490856478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45962.308490856478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45962.308490856478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45962.308490856478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45962.308490856478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45962.308490856478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45962.308490856478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45962.308490856478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45962.308490856478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45962.308490856478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45962.308490856478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45962.308490856478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45962.308490856478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45962.308490856478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45962.308490856478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45962.308490856478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45962.308490856478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45962.308490856478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45962.308490856478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45962.308490856478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45962.308490856478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45962.308490856478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45962.308490856478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45962.308490856478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45962.308490856478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45962.308490856478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45962.308490856478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45962.308490856478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45962.308490856478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45962.308490856478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45962.308490856478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45962.308490856478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45962.308490856478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45962.308490856478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45962.308490856478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45962.308490856478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45962.308490856478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45962.308490856478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45962.308490856478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45962.308490856478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45962.308490856478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45962.308490856478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45962.308490856478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45962.308490856478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45962.308490856478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45962.308490856478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45962.308490856478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45962.308490856478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45962.308490856478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45962.308490856478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45962.308490856478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45962.308490856478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45962.308490856478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45962.308490856478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45962.308490856478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45962.308490856478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45962.308490856478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45962.308490856478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45962.308490856478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45962.308490856478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45962.308490856478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45962.308490856478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45962.308490856478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45962.308490856478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45962.308490856478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45962.308490856478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45962.308490856478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45962.308490856478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45962.308490856478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45962.308490856478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45962.308490856478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45962.308490856478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45962.308490856478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45962.308490856478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45962.308490856478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45962.308490856478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45962.308490856478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45962.308490856478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45962.308490856478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45962.308490856478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45962.308490856478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45962.308490856478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45962.308490856478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45962.308490856478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45962.308490856478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45962.308490856478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45962.308490856478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45962.308490856478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45962.308490856478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45962.308490856478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45962.308490856478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45962.308490856478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45962.308490856478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45962.308490856478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45962.308490856478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45962.308490856478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45962.308490856478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45962.308490856478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45962.308490856478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45962.308490856478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45962.308490856478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45962.308490856478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45962.308490856478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45962.308490856478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45962.308490856478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45962.308490856478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45962.308490856478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45962.308490856478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45962.308490856478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45962.308490856478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45962.308490856478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45962.308490856478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45962.308490856478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45962.308490856478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45962.308490856478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45962.308490856478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45962.308490856478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45962.308490856478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45962.308490856478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45962.308490856478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45962.308490856478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45962.308490856478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45962.308490856478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45962.308490856478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45962.308490856478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45962.308490856478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45962.308490856478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45962.308490856478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45962.308490856478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45962.308490856478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45962.308490856478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45962.308490856478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45962.308490856478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45962.308490856478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45962.308490856478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45962.308490856478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45962.308490856478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45962.308490856478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45962.308490856478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45962.308490856478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45962.308490856478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45962.308490856478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45962.308490856478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45962.308490856478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45962.308490856478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45962.308490856478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45962.308490856478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45962.308490856478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45962.308490856478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45962.308490856478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45962.308490856478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45962.308490856478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45962.308490856478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45962.308490856478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45962.308490856478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45962.308490856478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45962.308490856478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45962.308490856478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45962.308490856478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45962.308490856478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45962.308490856478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45962.308490856478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45962.308490856478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45962.308490856478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45962.308490856478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45962.308490856478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45962.308490856478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45962.308490856478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45962.308490856478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45962.308490856478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45962.308490856478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45962.308490856478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45962.308490856478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45962.308490856478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45962.308490856478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45962.308490856478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45962.308490856478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45962.308490856478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45962.308490856478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45962.308490856478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45962.308490856478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45962.308490856478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45962.308490856478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45962.308490856478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45962.308490856478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45962.308490856478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45962.308490856478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45962.308490856478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45962.308490856478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45962.308490856478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45962.308490856478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45962.308490856478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45962.308490856478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45962.308490856478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45962.308490856478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45962.308490856478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45962.308490856478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45962.308490856478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45962.308490856478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45962.308490856478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45962.308490856478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45962.308490856478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45962.308490856478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45962.308490856478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45962.308490856478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45962.308490856478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45962.308490856478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45962.308490856478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45962.308490856478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45962.308490856478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45962.308490856478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45962.308490856478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45962.308490856478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45962.308490856478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45962.308490856478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45962.308490856478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45962.308490856478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45962.308490856478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45962.308490856478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45962.308490856478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45962.308490856478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45962.308490856478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45962.308490856478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45962.308490856478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45962.308490856478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45962.308490856478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45962.308490856478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45962.308490856478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45962.308490856478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45962.308490856478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45962.308490856478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45962.308490856478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45962.308490856478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45962.308490856478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45962.308490856478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45962.308490856478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45962.308490856478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45962.308490856478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45962.308490856478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45962.308490856478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45962.308490856478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45962.308490856478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45962.308490856478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45962.308490856478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45962.308490856478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45962.308490856478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45962.308490856478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45962.308490856478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45962.308490856478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45962.308490856478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45962.308490856478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45962.308490856478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45962.308490856478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45962.308490856478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45962.308490856478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45962.308490856478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45962.308490856478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45962.308490856478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45962.308490856478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45962.308490856478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45962.308490856478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45962.308490856478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45962.308490856478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45962.308490856478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45962.308490856478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45962.308490856478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45962.308490856478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45962.308490856478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45962.308490856478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45962.308490856478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45962.308490856478</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2"/>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45962.308490625001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45962.308490625001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45962.308490625001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45962.308490625001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45962.308490625001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45962.308490625001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45962.308490625001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45962.308490625001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45962.308490625001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45962.308490625001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45962.308490625001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45962.308490625001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45962.308490625001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45962.308490625001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45962.308490625001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45962.308490625001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45962.308490625001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45962.308490625001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45962.308490625001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45962.308490625001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45962.308490625001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45962.308490625001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45962.308490625001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45962.308490625001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45962.308490625001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45962.308490625001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45962.308490625001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45962.308490625001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45962.308490625001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45962.308490625001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45962.308490625001</v>
      </c>
      <c r="H32" s="107"/>
      <c r="I32" s="103" t="str">
        <f>IFERROR(VLOOKUP(D32,DB!A:F,6,0),"")</f>
        <v/>
      </c>
      <c r="J32" s="102" t="str">
        <f>IFERROR(VLOOKUP(D32,DB!A:G,7,0),"")</f>
        <v/>
      </c>
      <c r="K32" s="108"/>
      <c r="L32" s="109" t="str">
        <f>IFERROR(VLOOKUP(D32,DB!A:I,9,0),"")</f>
        <v/>
      </c>
    </row>
  </sheetData>
  <dataValidations count="2">
    <dataValidation allowBlank="1" showInputMessage="1" showErrorMessage="1" sqref="E1" xr:uid="{380493DB-286A-4683-AF55-C78F04945A49}"/>
    <dataValidation type="list" allowBlank="1" showInputMessage="1" showErrorMessage="1" sqref="E2:E3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2025-11-01T04:24:13Z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