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87" documentId="120_S{2AC9BD13-BADA-5192-A53E-5A8FF88502F6}" xr6:coauthVersionLast="47" xr6:coauthVersionMax="47" xr10:uidLastSave="{8ACDAB3C-862D-4DDB-8413-35BD13AF35A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<sst xmlns="http://schemas.openxmlformats.org/spreadsheetml/2006/main" count="180280" uniqueCount="39123">
  <si>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</si>
  <si>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</si>
  <si>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</si>
  <si>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</si>
  <si>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</si>
  <si>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</si>
  <si>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</si>
  <si>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</si>
  <si>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</si>
  <si>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</si>
  <si>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</si>
  <si>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</si>
  <si>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</si>
  <si>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</si>
  <si>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</si>
  <si>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</si>
  <si>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</si>
  <si>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</si>
  <si>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</si>
  <si>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</si>
  <si>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</si>
  <si>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</si>
  <si>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</si>
  <si>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</si>
  <si>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</si>
  <si>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</si>
  <si>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</si>
  <si>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</si>
  <si>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</si>
  <si>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</si>
  <si>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</si>
  <si>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</si>
  <si>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</si>
  <si>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</si>
  <si>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</si>
  <si>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</si>
  <si>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</si>
  <si>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</si>
  <si>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</si>
  <si>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</si>
  <si>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</si>
  <si>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</si>
  <si>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</si>
  <si>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</si>
  <si>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</si>
  <si>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</si>
  <si>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</si>
  <si>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</si>
  <si>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</si>
  <si>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</si>
  <si>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</si>
  <si>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</si>
  <si>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</si>
  <si>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</si>
  <si>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</si>
  <si>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</si>
  <si>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</si>
  <si>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</si>
  <si>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</si>
  <si>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</si>
  <si>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</si>
  <si>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</si>
  <si>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</si>
  <si>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</si>
  <si>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</si>
  <si>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</si>
  <si>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</si>
  <si>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</si>
  <si>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</si>
  <si>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</si>
  <si>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</si>
  <si>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</si>
  <si>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</si>
  <si>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</si>
  <si>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</si>
  <si>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</si>
  <si>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</si>
  <si>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</si>
  <si>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</si>
  <si>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</si>
  <si>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</si>
  <si>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</si>
  <si>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</si>
  <si>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</si>
  <si>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</si>
  <si>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</si>
  <si>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</si>
  <si>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</si>
  <si>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</si>
  <si>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</si>
  <si>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</si>
  <si>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</si>
  <si>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</si>
  <si>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</si>
  <si>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</si>
  <si>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</si>
  <si>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</si>
  <si>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</si>
  <si>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</si>
  <si>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</si>
  <si>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</si>
  <si>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</si>
  <si>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</si>
  <si>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</si>
  <si>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</si>
  <si>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</si>
  <si>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</si>
  <si>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</si>
  <si>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</si>
  <si>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</si>
  <si>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</si>
  <si>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</si>
  <si>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</si>
  <si>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</si>
  <si>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</si>
  <si>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</si>
  <si>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</si>
  <si>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</si>
  <si>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</si>
  <si>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</si>
  <si>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</si>
  <si>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</si>
  <si>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</si>
  <si>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</si>
  <si>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</si>
  <si>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</si>
  <si>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</si>
  <si>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</si>
  <si>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</si>
  <si>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</si>
  <si>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</si>
  <si>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</si>
  <si>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</si>
  <si>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</si>
  <si>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</si>
  <si>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</si>
  <si>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</si>
  <si>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</si>
  <si>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</si>
  <si>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</si>
  <si>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</si>
  <si>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</si>
  <si>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</si>
  <si>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</si>
  <si>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</si>
  <si>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</si>
  <si>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</si>
  <si>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</si>
  <si>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</si>
  <si>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</si>
  <si>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</si>
  <si>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</si>
  <si>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</si>
  <si>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</si>
  <si>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</si>
  <si>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</si>
  <si>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</si>
  <si>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</si>
  <si>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</si>
  <si>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</si>
  <si>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</si>
  <si>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</si>
  <si>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</si>
  <si>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</si>
  <si>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</si>
  <si>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</si>
  <si>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</si>
  <si>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</si>
  <si>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</si>
  <si>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</si>
  <si>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</si>
  <si>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</si>
  <si>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</si>
  <si>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</si>
  <si>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</si>
  <si>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</si>
  <si>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</si>
  <si>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</si>
  <si>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</si>
  <si>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</si>
  <si>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</si>
  <si>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</si>
  <si>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</si>
  <si>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</si>
  <si>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</si>
  <si>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</si>
  <si>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</si>
  <si>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</si>
  <si>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</si>
  <si>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</si>
  <si>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</si>
  <si>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</si>
  <si>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</si>
  <si>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</si>
  <si>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</si>
  <si>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</si>
  <si>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</si>
  <si>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</si>
  <si>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</si>
  <si>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</si>
  <si>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</si>
  <si>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</si>
  <si>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</si>
  <si>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</si>
  <si>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</si>
  <si>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</si>
  <si>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</si>
  <si>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</si>
  <si>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</si>
  <si>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</si>
  <si>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</si>
  <si>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</si>
  <si>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</si>
  <si>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</si>
  <si>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</si>
  <si>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</si>
  <si>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</si>
  <si>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</si>
  <si>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</si>
  <si>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</si>
  <si>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</si>
  <si>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</si>
  <si>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</si>
  <si>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</si>
  <si>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</si>
  <si>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</si>
  <si>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</si>
  <si>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</si>
  <si>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</si>
  <si>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</si>
  <si>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</si>
  <si>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</si>
  <si>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</si>
  <si>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</si>
  <si>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</si>
  <si>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</si>
  <si>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</si>
  <si>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</si>
  <si>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</si>
  <si>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</si>
  <si>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</si>
  <si>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</si>
  <si>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</si>
  <si>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</si>
  <si>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</si>
  <si>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</si>
  <si>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</si>
  <si>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</si>
  <si>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</si>
  <si>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</si>
  <si>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</si>
  <si>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</si>
  <si>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</si>
  <si>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</si>
  <si>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</si>
  <si>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</si>
  <si>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</si>
  <si>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</si>
  <si>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</si>
  <si>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</si>
  <si>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</si>
  <si>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</si>
  <si>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</si>
  <si>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</si>
  <si>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</si>
  <si>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</si>
  <si>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</si>
  <si>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</si>
  <si>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</si>
  <si>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</si>
  <si>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</si>
  <si>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</si>
  <si>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</si>
  <si>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</si>
  <si>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</si>
  <si>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</si>
  <si>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</si>
  <si>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</si>
  <si>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</si>
  <si>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</si>
  <si>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</si>
  <si>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</si>
  <si>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</si>
  <si>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</si>
  <si>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</si>
  <si>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</si>
  <si>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</si>
  <si>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</si>
  <si>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</si>
  <si>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</si>
  <si>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</si>
  <si>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</si>
  <si>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</si>
  <si>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</si>
  <si>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</si>
  <si>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</si>
  <si>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</si>
  <si>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</si>
  <si>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</si>
  <si>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</si>
  <si>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</si>
  <si>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</si>
  <si>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</si>
  <si>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</si>
  <si>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</si>
  <si>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</si>
  <si>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</si>
  <si>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</si>
  <si>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</si>
  <si>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</si>
  <si>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</si>
  <si>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</si>
  <si>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</si>
  <si>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</si>
  <si>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</si>
  <si>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</si>
  <si>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</si>
  <si>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</si>
  <si>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</si>
  <si>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</si>
  <si>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</si>
  <si>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</si>
  <si>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</si>
  <si>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</si>
  <si>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</si>
  <si>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</si>
  <si>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</si>
  <si>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</si>
  <si>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</si>
  <si>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</si>
  <si>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</si>
  <si>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</si>
  <si>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</si>
  <si>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</si>
  <si>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</si>
  <si>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</si>
  <si>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</si>
  <si>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</si>
  <si>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</si>
  <si>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</si>
  <si>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</si>
  <si>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</si>
  <si>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</si>
  <si>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</si>
  <si>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</si>
  <si>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</si>
  <si>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</si>
  <si>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</si>
  <si>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</si>
  <si>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</si>
  <si>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</si>
  <si>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</si>
  <si>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</si>
  <si>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</si>
  <si>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</si>
  <si>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</si>
  <si>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</si>
  <si>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</si>
  <si>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</si>
  <si>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</si>
  <si>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</si>
  <si>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</si>
  <si>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</si>
  <si>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</si>
  <si>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</si>
  <si>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</si>
  <si>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</si>
  <si>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</si>
  <si>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</si>
  <si>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</si>
  <si>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</si>
  <si>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</si>
  <si>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</si>
  <si>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</si>
  <si>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</si>
  <si>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</si>
  <si>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</si>
  <si>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</si>
  <si>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</si>
  <si>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</si>
  <si>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</si>
  <si>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</si>
  <si>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</si>
  <si>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</si>
  <si>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</si>
  <si>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</si>
  <si>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</si>
  <si>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</si>
  <si>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</si>
  <si>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</si>
  <si>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</si>
  <si>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</si>
  <si>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</si>
  <si>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</si>
  <si>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</si>
  <si>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</si>
  <si>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</si>
  <si>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</si>
  <si>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</si>
  <si>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</si>
  <si>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</si>
  <si>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</si>
  <si>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</si>
  <si>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</si>
  <si>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</si>
  <si>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</si>
  <si>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</si>
  <si>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</si>
  <si>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</si>
  <si>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</si>
  <si>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</si>
  <si>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</si>
  <si>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</si>
  <si>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</si>
  <si>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</si>
  <si>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</si>
  <si>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</si>
  <si>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</si>
  <si>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</si>
  <si>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</si>
  <si>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</si>
  <si>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</si>
  <si>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</si>
  <si>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</si>
  <si>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</si>
  <si>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</si>
  <si>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</si>
  <si>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</si>
  <si>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</si>
  <si>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</si>
  <si>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</si>
  <si>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</si>
  <si>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</si>
  <si>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</si>
  <si>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</si>
  <si>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</si>
  <si>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</si>
  <si>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</si>
  <si>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</si>
  <si>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</si>
  <si>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</si>
  <si>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</si>
  <si>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</si>
  <si>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</si>
  <si>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</si>
  <si>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</si>
  <si>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</si>
  <si>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</si>
  <si>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</si>
  <si>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</si>
  <si>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</si>
  <si>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</si>
  <si>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</si>
  <si>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</si>
  <si>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</si>
  <si>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</si>
  <si>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</si>
  <si>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</si>
  <si>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</si>
  <si>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</si>
  <si>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</si>
  <si>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</si>
  <si>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</si>
  <si>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</si>
  <si>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</si>
  <si>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</si>
  <si>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</si>
  <si>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</si>
  <si>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</si>
  <si>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</si>
  <si>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</si>
  <si>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</si>
  <si>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</si>
  <si>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</si>
  <si>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</si>
  <si>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</si>
  <si>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</si>
  <si>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</si>
  <si>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</si>
  <si>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</si>
  <si>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</si>
  <si>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</si>
  <si>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</si>
  <si>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</si>
  <si>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</si>
  <si>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</si>
  <si>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</si>
  <si>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</si>
  <si>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</si>
  <si>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</si>
  <si>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</si>
  <si>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</si>
  <si>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</si>
  <si>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</si>
  <si>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</si>
  <si>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</si>
  <si>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</si>
  <si>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</si>
  <si>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</si>
  <si>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</si>
  <si>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</si>
  <si>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</si>
  <si>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</si>
  <si>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</si>
  <si>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</si>
  <si>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</si>
  <si>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</si>
  <si>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</si>
  <si>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</si>
  <si>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</si>
  <si>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</si>
  <si>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</si>
  <si>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</si>
  <si>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</si>
  <si>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</si>
  <si>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</si>
  <si>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</si>
  <si>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</si>
  <si>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</si>
  <si>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</si>
  <si>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</si>
  <si>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</si>
  <si>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</si>
  <si>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</si>
  <si>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</si>
  <si>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</si>
  <si>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</si>
  <si>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</si>
  <si>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</si>
  <si>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</si>
  <si>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</si>
  <si>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</si>
  <si>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</si>
  <si>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</si>
  <si>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</si>
  <si>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</si>
  <si>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</si>
  <si>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</si>
  <si>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</si>
  <si>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</si>
  <si>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</si>
  <si>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</si>
  <si>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</si>
  <si>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</si>
  <si>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</si>
  <si>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</si>
  <si>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</si>
  <si>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</si>
  <si>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</si>
  <si>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</si>
  <si>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</si>
  <si>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</si>
  <si>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</si>
  <si>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</si>
  <si>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</si>
  <si>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</si>
  <si>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</si>
  <si>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</si>
  <si>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</si>
  <si>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</si>
  <si>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</si>
  <si>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</si>
  <si>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</si>
  <si>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</si>
  <si>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</si>
  <si>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</si>
  <si>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</si>
  <si>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</si>
  <si>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</si>
  <si>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</si>
  <si>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</si>
  <si>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</si>
  <si>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</si>
  <si>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</si>
  <si>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</si>
  <si>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</si>
  <si>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</si>
  <si>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</si>
  <si>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</si>
  <si>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</si>
  <si>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</si>
  <si>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</si>
  <si>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</si>
  <si>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</si>
  <si>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</si>
  <si>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</si>
  <si>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</si>
  <si>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</si>
  <si>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</si>
  <si>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</si>
  <si>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</si>
  <si>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</si>
  <si>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</si>
  <si>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</si>
  <si>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</si>
  <si>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</si>
  <si>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</si>
  <si>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</si>
  <si>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</si>
  <si>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</si>
  <si>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</si>
  <si>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</si>
  <si>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</si>
  <si>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</si>
  <si>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</si>
  <si>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</si>
  <si>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</si>
  <si>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</si>
  <si>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</si>
  <si>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</si>
  <si>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</si>
  <si>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</si>
  <si>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</si>
  <si>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</si>
  <si>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</si>
  <si>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</si>
  <si>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</si>
  <si>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</si>
  <si>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</si>
  <si>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</si>
  <si>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</si>
  <si>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</si>
  <si>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</si>
  <si>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</si>
  <si>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</si>
  <si>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</si>
  <si>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</si>
  <si>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</si>
  <si>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</si>
  <si>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</si>
  <si>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</si>
  <si>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</si>
  <si>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</si>
  <si>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</si>
  <si>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</si>
  <si>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</si>
  <si>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</si>
  <si>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</si>
  <si>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</si>
  <si>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</si>
  <si>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</si>
  <si>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</si>
  <si>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</si>
  <si>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</si>
  <si>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</si>
  <si>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</si>
  <si>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</si>
  <si>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</si>
  <si>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</si>
  <si>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</si>
  <si>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</si>
  <si>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</si>
  <si>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</si>
  <si>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</si>
  <si>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</si>
  <si>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</si>
  <si>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</si>
  <si>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</si>
  <si>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</si>
  <si>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</si>
  <si>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</si>
  <si>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</si>
  <si>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</si>
  <si>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</si>
  <si>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</si>
  <si>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</si>
  <si>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</si>
  <si>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</si>
  <si>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</si>
  <si>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</si>
  <si>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</si>
  <si>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</si>
  <si>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</si>
  <si>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</si>
  <si>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</si>
  <si>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</si>
  <si>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</si>
  <si>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</si>
  <si>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</si>
  <si>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</si>
  <si>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</si>
  <si>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</si>
  <si>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</si>
  <si>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</si>
  <si>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</si>
  <si>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</si>
  <si>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</si>
  <si>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</si>
  <si>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</si>
  <si>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</si>
  <si>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</si>
  <si>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</si>
  <si>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</si>
  <si>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</si>
  <si>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</si>
  <si>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</si>
  <si>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</si>
  <si>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</si>
  <si>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</si>
  <si>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</si>
  <si>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</si>
  <si>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</si>
  <si>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</si>
  <si>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</si>
  <si>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</si>
  <si>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</si>
  <si>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</si>
  <si>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</si>
  <si>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</si>
  <si>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</si>
  <si>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</si>
  <si>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</si>
  <si>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</si>
  <si>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</si>
  <si>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</si>
  <si>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</si>
  <si>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</si>
  <si>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</si>
  <si>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</si>
  <si>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</si>
  <si>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</si>
  <si>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</si>
  <si>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</si>
  <si>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</si>
  <si>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</si>
  <si>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</si>
  <si>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</si>
  <si>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</si>
  <si>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</si>
  <si>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</si>
  <si>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</si>
  <si>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</si>
  <si>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</si>
  <si>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</si>
  <si>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</si>
  <si>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</si>
  <si>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</si>
  <si>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</si>
  <si>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</si>
  <si>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</si>
  <si>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</si>
  <si>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</si>
  <si>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</si>
  <si>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</si>
  <si>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</si>
  <si>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</si>
  <si>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</si>
  <si>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</si>
  <si>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</si>
  <si>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</si>
  <si>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</si>
  <si>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</si>
  <si>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</si>
  <si>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</si>
  <si>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</si>
  <si>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</si>
  <si>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</si>
  <si>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</si>
  <si>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</si>
  <si>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</si>
  <si>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</si>
  <si>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</si>
  <si>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</si>
  <si>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</si>
  <si>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</si>
  <si>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</si>
  <si>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</si>
  <si>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</si>
  <si>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</si>
  <si>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</si>
  <si>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</si>
  <si>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</si>
  <si>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</si>
  <si>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</si>
  <si>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</si>
  <si>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</si>
  <si>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</si>
  <si>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</si>
  <si>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</si>
  <si>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</si>
  <si>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</si>
  <si>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</si>
  <si>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</si>
  <si>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</si>
  <si>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</si>
  <si>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</si>
  <si>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</si>
  <si>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</si>
  <si>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</si>
  <si>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</si>
  <si>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</si>
  <si>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</si>
  <si>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</si>
  <si>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</si>
  <si>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</si>
  <si>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</si>
  <si>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</si>
  <si>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</si>
  <si>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</si>
  <si>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</si>
  <si>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</si>
  <si>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</si>
  <si>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</si>
  <si>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</si>
  <si>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</si>
  <si>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</si>
  <si>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</si>
  <si>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</si>
  <si>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</si>
  <si>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</si>
  <si>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</si>
  <si>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</si>
  <si>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</si>
  <si>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</si>
  <si>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</si>
  <si>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</si>
  <si>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</si>
  <si>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</si>
  <si>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</si>
  <si>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</si>
  <si>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</si>
  <si>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</si>
  <si>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</si>
  <si>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</si>
  <si>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</si>
  <si>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</si>
  <si>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</si>
  <si>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</si>
  <si>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</si>
  <si>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</si>
  <si>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</si>
  <si>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</si>
  <si>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</si>
  <si>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</si>
  <si>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</si>
  <si>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</si>
  <si>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</si>
  <si>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</si>
  <si>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</si>
  <si>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</si>
  <si>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</si>
  <si>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</si>
  <si>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</si>
  <si>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</si>
  <si>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</si>
  <si>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</si>
  <si>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</si>
  <si>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</si>
  <si>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</si>
  <si>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</si>
  <si>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</si>
  <si>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</si>
  <si>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</si>
  <si>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</si>
  <si>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</si>
  <si>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</si>
  <si>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</si>
  <si>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</si>
  <si>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</si>
  <si>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</si>
  <si>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</si>
  <si>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</si>
  <si>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</si>
  <si>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</si>
  <si>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</si>
  <si>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</si>
  <si>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</si>
  <si>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</si>
  <si>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</si>
  <si>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</si>
  <si>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</si>
  <si>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</si>
  <si>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</si>
  <si>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</si>
  <si>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</si>
  <si>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</si>
  <si>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</si>
  <si>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</si>
  <si>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</si>
  <si>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</si>
  <si>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</si>
  <si>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</si>
  <si>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</si>
  <si>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</si>
  <si>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</si>
  <si>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</si>
  <si>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</si>
  <si>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</si>
  <si>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</si>
  <si>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</si>
  <si>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</si>
  <si>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</si>
  <si>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</si>
  <si>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</si>
  <si>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</si>
  <si>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</si>
  <si>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</si>
  <si>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</si>
  <si>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</si>
  <si>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</si>
  <si>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</si>
  <si>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</si>
  <si>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</si>
  <si>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</si>
  <si>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</si>
  <si>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</si>
  <si>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</si>
  <si>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</si>
  <si>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</si>
  <si>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</si>
  <si>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</si>
  <si>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</si>
  <si>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</si>
  <si>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</si>
  <si>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</si>
  <si>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</si>
  <si>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</si>
  <si>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</si>
  <si>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</si>
  <si>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</si>
  <si>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</si>
  <si>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</si>
  <si>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</si>
  <si>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</si>
  <si>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</si>
  <si>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</si>
  <si>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</si>
  <si>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</si>
  <si>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</si>
  <si>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</si>
  <si>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</si>
  <si>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</si>
  <si>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</si>
  <si>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</si>
  <si>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</si>
  <si>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</si>
  <si>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</si>
  <si>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</si>
  <si>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</si>
  <si>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</si>
  <si>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</si>
  <si>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</si>
  <si>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</si>
  <si>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</si>
  <si>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</si>
  <si>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</si>
  <si>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</si>
  <si>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</si>
  <si>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</si>
  <si>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</si>
  <si>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</si>
  <si>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</si>
  <si>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</si>
  <si>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</si>
  <si>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</si>
  <si>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</si>
  <si>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</si>
  <si>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</si>
  <si>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</si>
  <si>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</si>
  <si>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</si>
  <si>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</si>
  <si>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</si>
  <si>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</si>
  <si>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</si>
  <si>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</si>
  <si>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</si>
  <si>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</si>
  <si>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</si>
  <si>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</si>
  <si>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</si>
  <si>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</si>
  <si>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</si>
  <si>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</si>
  <si>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</si>
  <si>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</si>
  <si>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</si>
  <si>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</si>
  <si>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</si>
  <si>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</si>
  <si>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</si>
  <si>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</si>
  <si>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</si>
  <si>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</si>
  <si>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</si>
  <si>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</si>
  <si>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</si>
  <si>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</si>
  <si>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</si>
  <si>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</si>
  <si>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</si>
  <si>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</si>
  <si>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</si>
  <si>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</si>
  <si>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</si>
  <si>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</si>
  <si>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</si>
  <si>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</si>
  <si>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</si>
  <si>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</si>
  <si>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</si>
  <si>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</si>
  <si>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</si>
  <si>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</si>
  <si>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</si>
  <si>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</si>
  <si>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</si>
  <si>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</si>
  <si>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</si>
  <si>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</si>
  <si>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</si>
  <si>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</si>
  <si>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</si>
  <si>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</si>
  <si>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</si>
  <si>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</si>
  <si>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</si>
  <si>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</si>
  <si>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</si>
  <si>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</si>
  <si>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</si>
  <si>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</si>
  <si>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</si>
  <si>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</si>
  <si>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</si>
  <si>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</si>
  <si>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</si>
  <si>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</si>
  <si>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</si>
  <si>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</si>
  <si>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</si>
  <si>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</si>
  <si>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</si>
  <si>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</si>
  <si>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</si>
  <si>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</si>
  <si>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</si>
  <si>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</si>
  <si>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</si>
  <si>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</si>
  <si>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</si>
  <si>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</si>
  <si>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</si>
  <si>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</si>
  <si>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</si>
  <si>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</si>
  <si>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</si>
  <si>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</si>
  <si>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</si>
  <si>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</si>
  <si>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</si>
  <si>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</si>
  <si>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</si>
  <si>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</si>
  <si>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</si>
  <si>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</si>
  <si>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</si>
  <si>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</si>
  <si>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</si>
  <si>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</si>
  <si>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</si>
  <si>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</si>
  <si>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</si>
  <si>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</si>
  <si>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</si>
  <si>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</si>
  <si>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</si>
  <si>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</si>
  <si>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</si>
  <si>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</si>
  <si>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</si>
  <si>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</si>
  <si>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</si>
  <si>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</si>
  <si>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</si>
  <si>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</si>
  <si>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</si>
  <si>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</si>
  <si>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</si>
  <si>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</si>
  <si>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</si>
  <si>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</si>
  <si>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</si>
  <si>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</si>
  <si>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</si>
  <si>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</si>
  <si>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</si>
  <si>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</si>
  <si>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</si>
  <si>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</si>
  <si>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</si>
  <si>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</si>
  <si>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</si>
  <si>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</si>
  <si>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</si>
  <si>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</si>
  <si>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</si>
  <si>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</si>
  <si>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</si>
  <si>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</si>
  <si>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</si>
  <si>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</si>
  <si>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</si>
  <si>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</si>
  <si>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</si>
  <si>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</si>
  <si>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</si>
  <si>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</si>
  <si>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</si>
  <si>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</si>
  <si>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</si>
  <si>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</si>
  <si>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</si>
  <si>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</si>
  <si>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</si>
  <si>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</si>
  <si>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</si>
  <si>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</si>
  <si>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</si>
  <si>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</si>
  <si>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</si>
  <si>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</si>
  <si>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</si>
  <si>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</si>
  <si>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</si>
  <si>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</si>
  <si>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</si>
  <si>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</si>
  <si>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</si>
  <si>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</si>
  <si>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</si>
  <si>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</si>
  <si>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</si>
  <si>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</si>
  <si>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</si>
  <si>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</si>
  <si>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</si>
  <si>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</si>
  <si>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</si>
  <si>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</si>
  <si>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</si>
  <si>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</si>
  <si>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</si>
  <si>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</si>
  <si>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</si>
  <si>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</si>
  <si>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</si>
  <si>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</si>
  <si>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</si>
  <si>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</si>
  <si>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</si>
  <si>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</si>
  <si>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</si>
  <si>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</si>
  <si>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</si>
  <si>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</si>
  <si>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</si>
  <si>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</si>
  <si>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</si>
  <si>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</si>
  <si>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</si>
  <si>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</si>
  <si>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</si>
  <si>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</si>
  <si>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</si>
  <si>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</si>
  <si>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</si>
  <si>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</si>
  <si>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</si>
  <si>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</si>
  <si>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</si>
  <si>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</si>
  <si>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</si>
  <si>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</si>
  <si>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</si>
  <si>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</si>
  <si>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</si>
  <si>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</si>
  <si>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</si>
  <si>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</si>
  <si>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</si>
  <si>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</si>
  <si>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</si>
  <si>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</si>
  <si>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</si>
  <si>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</si>
  <si>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</si>
  <si>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</si>
  <si>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</si>
  <si>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</si>
  <si>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</si>
  <si>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</si>
  <si>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</si>
  <si>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</si>
  <si>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</si>
  <si>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</si>
  <si>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</si>
  <si>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</si>
  <si>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</si>
  <si>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</si>
  <si>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</si>
  <si>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</si>
  <si>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</si>
  <si>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</si>
  <si>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</si>
  <si>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</si>
  <si>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</si>
  <si>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</si>
  <si>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</si>
  <si>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</si>
  <si>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</si>
  <si>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</si>
  <si>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</si>
  <si>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</si>
  <si>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</si>
  <si>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</si>
  <si>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</si>
  <si>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</si>
  <si>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</si>
  <si>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</si>
  <si>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</si>
  <si>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</si>
  <si>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</si>
  <si>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</si>
  <si>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</si>
  <si>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</si>
  <si>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</si>
  <si>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</si>
  <si>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</si>
  <si>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</si>
  <si>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</si>
  <si>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</si>
  <si>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</si>
  <si>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</si>
  <si>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</si>
  <si>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</si>
  <si>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</si>
  <si>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</si>
  <si>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</si>
  <si>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</si>
  <si>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</si>
  <si>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</si>
  <si>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</si>
  <si>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</si>
  <si>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</si>
  <si>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</si>
  <si>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</si>
  <si>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</si>
  <si>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</si>
  <si>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</si>
  <si>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</si>
  <si>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</si>
  <si>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</si>
  <si>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</si>
  <si>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</si>
  <si>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</si>
  <si>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</si>
  <si>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</si>
  <si>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</si>
  <si>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</si>
  <si>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</si>
  <si>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</si>
  <si>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</si>
  <si>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</si>
  <si>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</si>
  <si>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</si>
  <si>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</si>
  <si>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</si>
  <si>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</si>
  <si>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</si>
  <si>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</si>
  <si>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</si>
  <si>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</si>
  <si>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</si>
  <si>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</si>
  <si>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</si>
  <si>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</si>
  <si>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</si>
  <si>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</si>
  <si>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</si>
  <si>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</si>
  <si>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</si>
  <si>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</si>
  <si>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</si>
  <si>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</si>
  <si>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</si>
  <si>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</si>
  <si>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</si>
  <si>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</si>
  <si>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</si>
  <si>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</si>
  <si>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</si>
  <si>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</si>
  <si>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</si>
  <si>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</si>
  <si>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</si>
  <si>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</si>
  <si>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</si>
  <si>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</si>
  <si>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</si>
  <si>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</si>
  <si>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</si>
  <si>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</si>
  <si>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</si>
  <si>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</si>
  <si>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</si>
  <si>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</si>
  <si>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</si>
  <si>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</si>
  <si>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</si>
  <si>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</si>
  <si>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</si>
  <si>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</si>
  <si>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</si>
  <si>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</si>
  <si>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</si>
  <si>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</si>
  <si>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</si>
  <si>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</si>
  <si>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</si>
  <si>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</si>
  <si>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</si>
  <si>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</si>
  <si>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</si>
  <si>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</si>
  <si>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</si>
  <si>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</si>
  <si>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</si>
  <si>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</si>
  <si>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</si>
  <si>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</si>
  <si>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</si>
  <si>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</si>
  <si>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</si>
  <si>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</si>
  <si>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</si>
  <si>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</si>
  <si>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</si>
  <si>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</si>
  <si>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</si>
  <si>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</si>
  <si>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</si>
  <si>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</si>
  <si>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</si>
  <si>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</si>
  <si>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</si>
  <si>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</si>
  <si>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</si>
  <si>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</si>
  <si>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</si>
  <si>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</si>
  <si>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</si>
  <si>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</si>
  <si>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</si>
  <si>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</si>
  <si>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</si>
  <si>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</si>
  <si>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</si>
  <si>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</si>
  <si>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</si>
  <si>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</si>
  <si>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</si>
  <si>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</si>
  <si>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</si>
  <si>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</si>
  <si>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</si>
  <si>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</si>
  <si>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</si>
  <si>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</si>
  <si>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</si>
  <si>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</si>
  <si>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</si>
  <si>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</si>
  <si>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</si>
  <si>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</si>
  <si>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</si>
  <si>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</si>
  <si>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</si>
  <si>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</si>
  <si>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</si>
  <si>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</si>
  <si>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</si>
  <si>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</si>
  <si>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</si>
  <si>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</si>
  <si>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</si>
  <si>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</si>
  <si>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</si>
  <si>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</si>
  <si>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</si>
  <si>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</si>
  <si>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</si>
  <si>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</si>
  <si>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</si>
  <si>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</si>
  <si>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</si>
  <si>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</si>
  <si>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</si>
  <si>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</si>
  <si>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</si>
  <si>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</si>
  <si>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</si>
  <si>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</si>
  <si>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</si>
  <si>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</si>
  <si>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</si>
  <si>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</si>
  <si>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</si>
  <si>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</si>
  <si>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</si>
  <si>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</si>
  <si>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</si>
  <si>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</si>
  <si>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</si>
  <si>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</si>
  <si>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</si>
  <si>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</si>
  <si>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</si>
  <si>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</si>
  <si>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</si>
  <si>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</si>
  <si>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</si>
  <si>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</si>
  <si>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</si>
  <si>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</si>
  <si>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</si>
  <si>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</si>
  <si>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</si>
  <si>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</si>
  <si>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</si>
  <si>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</si>
  <si>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</si>
  <si>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</si>
  <si>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</si>
  <si>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</si>
  <si>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</si>
  <si>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</si>
  <si>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</si>
  <si>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</si>
  <si>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</si>
  <si>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</si>
  <si>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</si>
  <si>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</si>
  <si>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</si>
  <si>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</si>
  <si>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</si>
  <si>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</si>
  <si>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</si>
  <si>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</si>
  <si>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</si>
  <si>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</si>
  <si>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</si>
  <si>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</si>
  <si>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</si>
  <si>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</si>
  <si>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</si>
  <si>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</si>
  <si>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</si>
  <si>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</si>
  <si>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</si>
  <si>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</si>
  <si>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</si>
  <si>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</si>
  <si>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</si>
  <si>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</si>
  <si>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</si>
  <si>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</si>
  <si>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</si>
  <si>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</si>
  <si>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</si>
  <si>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</si>
  <si>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</si>
  <si>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</si>
  <si>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</si>
  <si>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</si>
  <si>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</si>
  <si>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</si>
  <si>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</si>
  <si>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</si>
  <si>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</si>
  <si>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</si>
  <si>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</si>
  <si>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</si>
  <si>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</si>
  <si>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</si>
  <si>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</si>
  <si>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</si>
  <si>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</si>
  <si>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</si>
  <si>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</si>
  <si>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</si>
  <si>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</si>
  <si>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</si>
  <si>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</si>
  <si>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</si>
  <si>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</si>
  <si>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</si>
  <si>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</si>
  <si>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</si>
  <si>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</si>
  <si>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</si>
  <si>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</si>
  <si>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</si>
  <si>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</si>
  <si>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</si>
  <si>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</si>
  <si>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</si>
  <si>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</si>
  <si>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</si>
  <si>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</si>
  <si>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</si>
  <si>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</si>
  <si>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</si>
  <si>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</si>
  <si>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</si>
  <si>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</si>
  <si>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</si>
  <si>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</si>
  <si>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</si>
  <si>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</si>
  <si>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</si>
  <si>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</si>
  <si>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</si>
  <si>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</si>
  <si>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</si>
  <si>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</si>
  <si>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</si>
  <si>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</si>
  <si>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</si>
  <si>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</si>
  <si>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</si>
  <si>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</si>
  <si>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</si>
  <si>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</si>
  <si>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</si>
  <si>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</si>
  <si>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</si>
  <si>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</si>
  <si>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</si>
  <si>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</si>
  <si>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</si>
  <si>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</si>
  <si>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</si>
  <si>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</si>
  <si>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</si>
  <si>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</si>
  <si>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</si>
  <si>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</si>
  <si>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</si>
  <si>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</si>
  <si>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</si>
  <si>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</si>
  <si>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</si>
  <si>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</si>
  <si>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</si>
  <si>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</si>
  <si>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</si>
  <si>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</si>
  <si>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</si>
  <si>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</si>
  <si>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</si>
  <si>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</si>
  <si>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</si>
  <si>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</si>
  <si>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</si>
  <si>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</si>
  <si>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</si>
  <si>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</si>
  <si>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</si>
  <si>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</si>
  <si>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</si>
  <si>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</si>
  <si>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</si>
  <si>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</si>
  <si>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</si>
  <si>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</si>
  <si>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</si>
  <si>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</si>
  <si>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</si>
  <si>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</si>
  <si>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</si>
  <si>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</si>
  <si>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</si>
  <si>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</si>
  <si>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</si>
  <si>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</si>
  <si>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</si>
  <si>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</si>
  <si>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</si>
  <si>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</si>
  <si>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</si>
  <si>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</si>
  <si>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</si>
  <si>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</si>
  <si>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</si>
  <si>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</si>
  <si>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</si>
  <si>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</si>
  <si>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</si>
  <si>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</si>
  <si>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</si>
  <si>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</si>
  <si>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</si>
  <si>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</si>
  <si>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</si>
  <si>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</si>
  <si>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</si>
  <si>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</si>
  <si>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</si>
  <si>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</si>
  <si>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</si>
  <si>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</si>
  <si>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</si>
  <si>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</si>
  <si>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</si>
  <si>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</si>
  <si>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</si>
  <si>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</si>
  <si>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</si>
  <si>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</si>
  <si>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</si>
  <si>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</si>
  <si>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</si>
  <si>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</si>
  <si>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</si>
  <si>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</si>
  <si>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</si>
  <si>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</si>
  <si>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</si>
  <si>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</si>
  <si>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</si>
  <si>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</si>
  <si>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</si>
  <si>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</si>
  <si>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</si>
  <si>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</si>
  <si>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</si>
  <si>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</si>
  <si>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</si>
  <si>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</si>
  <si>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</si>
  <si>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</si>
  <si>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</si>
  <si>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</si>
  <si>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</si>
  <si>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</si>
  <si>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</si>
  <si>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</si>
  <si>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</si>
  <si>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</si>
  <si>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</si>
  <si>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</si>
  <si>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</si>
  <si>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</si>
  <si>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</si>
  <si>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</si>
  <si>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</si>
  <si>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</si>
  <si>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</si>
  <si>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</si>
  <si>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</si>
  <si>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</si>
  <si>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</si>
  <si>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</si>
  <si>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</si>
  <si>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</si>
  <si>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</si>
  <si>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</si>
  <si>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</si>
  <si>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</si>
  <si>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</si>
  <si>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</si>
  <si>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</si>
  <si>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</si>
  <si>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</si>
  <si>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</si>
  <si>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</si>
  <si>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</si>
  <si>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</si>
  <si>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</si>
  <si>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</si>
  <si>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</si>
  <si>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</si>
  <si>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</si>
  <si>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</si>
  <si>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</si>
  <si>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</si>
  <si>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</si>
  <si>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</si>
  <si>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</si>
  <si>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</si>
  <si>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</si>
  <si>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</si>
  <si>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</si>
  <si>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</si>
  <si>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</si>
  <si>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</si>
  <si>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</si>
  <si>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</si>
  <si>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</si>
  <si>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</si>
  <si>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</si>
  <si>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</si>
  <si>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</si>
  <si>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</si>
  <si>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</si>
  <si>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</si>
  <si>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</si>
  <si>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</si>
  <si>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</si>
  <si>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</si>
  <si>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</si>
  <si>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</si>
  <si>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</si>
  <si>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</si>
  <si>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</si>
  <si>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</si>
  <si>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</si>
  <si>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</si>
  <si>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</si>
  <si>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</si>
  <si>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</si>
  <si>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</si>
  <si>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</si>
  <si>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</si>
  <si>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</si>
  <si>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</si>
  <si>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</si>
  <si>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</si>
  <si>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</si>
  <si>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</si>
  <si>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</si>
  <si>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</si>
  <si>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</si>
  <si>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</si>
  <si>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</si>
  <si>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</si>
  <si>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</si>
  <si>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</si>
  <si>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</si>
  <si>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</si>
  <si>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</si>
  <si>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</si>
  <si>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</si>
  <si>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</si>
  <si>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</si>
  <si>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</si>
  <si>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</si>
  <si>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</si>
  <si>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</si>
  <si>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</si>
  <si>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</si>
  <si>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</si>
  <si>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</si>
  <si>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</si>
  <si>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</si>
  <si>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</si>
  <si>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</si>
  <si>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</si>
  <si>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</si>
  <si>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</si>
  <si>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</si>
  <si>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</si>
  <si>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</si>
  <si>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</si>
  <si>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</si>
  <si>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</si>
  <si>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</si>
  <si>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</si>
  <si>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</si>
  <si>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</si>
  <si>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</si>
  <si>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</si>
  <si>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</si>
  <si>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</si>
  <si>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</si>
  <si>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</si>
  <si>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</si>
  <si>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</si>
  <si>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</si>
  <si>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</si>
  <si>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</si>
  <si>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</si>
  <si>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</si>
  <si>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</si>
  <si>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</si>
  <si>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</si>
  <si>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</si>
  <si>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</si>
  <si>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</si>
  <si>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</si>
  <si>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</si>
  <si>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</si>
  <si>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</si>
  <si>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</si>
  <si>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</si>
  <si>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</si>
  <si>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</si>
  <si>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</si>
  <si>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</si>
  <si>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</si>
  <si>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</si>
  <si>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</si>
  <si>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</si>
  <si>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</si>
  <si>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</si>
  <si>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</si>
  <si>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</si>
  <si>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</si>
  <si>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</si>
  <si>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</si>
  <si>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</si>
  <si>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</si>
  <si>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</si>
  <si>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</si>
  <si>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</si>
  <si>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</si>
  <si>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</si>
  <si>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</si>
  <si>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</si>
  <si>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</si>
  <si>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</si>
  <si>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</si>
  <si>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</si>
  <si>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</si>
  <si>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</si>
  <si>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</si>
  <si>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</si>
  <si>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</si>
  <si>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</si>
  <si>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</si>
  <si>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</si>
  <si>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</si>
  <si>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</si>
  <si>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</si>
  <si>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</si>
  <si>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</si>
  <si>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</si>
  <si>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</si>
  <si>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</si>
  <si>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</si>
  <si>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</si>
  <si>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</si>
  <si>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</si>
  <si>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</si>
  <si>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</si>
  <si>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</si>
  <si>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</si>
  <si>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</si>
  <si>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</si>
  <si>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</si>
  <si>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</si>
  <si>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</si>
  <si>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</si>
  <si>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</si>
  <si>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</si>
  <si>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</si>
  <si>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</si>
  <si>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</si>
  <si>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</si>
  <si>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</si>
  <si>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</si>
  <si>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</si>
  <si>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</si>
  <si>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</si>
  <si>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</si>
  <si>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</si>
  <si>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</si>
  <si>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</si>
  <si>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</si>
  <si>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</si>
  <si>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</si>
  <si>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</si>
  <si>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</si>
  <si>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</si>
  <si>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</si>
  <si>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</si>
  <si>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</si>
  <si>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</si>
  <si>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</si>
  <si>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</si>
  <si>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</si>
  <si>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</si>
  <si>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</si>
  <si>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</si>
  <si>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</si>
  <si>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</si>
  <si>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</si>
  <si>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</si>
  <si>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</si>
  <si>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</si>
  <si>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</si>
  <si>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</si>
  <si>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</si>
  <si>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</si>
  <si>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</si>
  <si>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</si>
  <si>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</si>
  <si>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</si>
  <si>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</si>
  <si>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</si>
  <si>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</si>
  <si>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</si>
  <si>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</si>
  <si>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</si>
  <si>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</si>
  <si>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</si>
  <si>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</si>
  <si>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</si>
  <si>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</si>
  <si>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</si>
  <si>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</si>
  <si>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</si>
  <si>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</si>
  <si>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</si>
  <si>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</si>
  <si>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</si>
  <si>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</si>
  <si>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</si>
  <si>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</si>
  <si>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</si>
  <si>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</si>
  <si>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</si>
  <si>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</si>
  <si>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</si>
  <si>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</si>
  <si>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</si>
  <si>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</si>
  <si>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</si>
  <si>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</si>
  <si>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</si>
  <si>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</si>
  <si>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</si>
  <si>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</si>
  <si>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</si>
  <si>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</si>
  <si>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</si>
  <si>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</si>
  <si>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</si>
  <si>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</si>
  <si>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</si>
  <si>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</si>
  <si>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</si>
  <si>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</si>
  <si>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</si>
  <si>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</si>
  <si>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</si>
  <si>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</si>
  <si>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</si>
  <si>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</si>
  <si>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</si>
  <si>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</si>
  <si>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</si>
  <si>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</si>
  <si>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</si>
  <si>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</si>
  <si>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</si>
  <si>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</si>
  <si>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</si>
  <si>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</si>
  <si>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</si>
  <si>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</si>
  <si>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</si>
  <si>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</si>
  <si>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</si>
  <si>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</si>
  <si>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</si>
  <si>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</si>
  <si>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</si>
  <si>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</si>
  <si>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</si>
  <si>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</si>
  <si>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</si>
  <si>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</si>
  <si>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</si>
  <si>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</si>
  <si>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</si>
  <si>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</si>
  <si>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</si>
  <si>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</si>
  <si>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</si>
  <si>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</si>
  <si>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</si>
  <si>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</si>
  <si>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</si>
  <si>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</si>
  <si>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</si>
  <si>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</si>
  <si>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</si>
  <si>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</si>
  <si>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</si>
  <si>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</si>
  <si>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</si>
  <si>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</si>
  <si>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</si>
  <si>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</si>
  <si>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</si>
  <si>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</si>
  <si>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</si>
  <si>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</si>
  <si>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</si>
  <si>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</si>
  <si>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</si>
  <si>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</si>
  <si>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</si>
  <si>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</si>
  <si>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</si>
  <si>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</si>
  <si>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</si>
  <si>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</si>
  <si>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</si>
  <si>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</si>
  <si>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</si>
  <si>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</si>
  <si>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</si>
  <si>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</si>
  <si>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</si>
  <si>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</si>
  <si>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</si>
  <si>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</si>
  <si>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</si>
  <si>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</si>
  <si>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</si>
  <si>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</si>
  <si>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</si>
  <si>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</si>
  <si>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</si>
  <si>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</si>
  <si>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</si>
  <si>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</si>
  <si>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</si>
  <si>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</si>
  <si>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</si>
  <si>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</si>
  <si>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</si>
  <si>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</si>
  <si>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</si>
  <si>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</si>
  <si>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</si>
  <si>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</si>
  <si>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</si>
  <si>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</si>
  <si>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</si>
  <si>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</si>
  <si>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</si>
  <si>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</si>
  <si>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</si>
  <si>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</si>
  <si>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</si>
  <si>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</si>
  <si>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</si>
  <si>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</si>
  <si>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</si>
  <si>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</si>
  <si>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</si>
  <si>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</si>
  <si>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</si>
  <si>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</si>
  <si>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</si>
  <si>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</si>
  <si>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</si>
  <si>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</si>
  <si>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</si>
  <si>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</si>
  <si>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</si>
  <si>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</si>
  <si>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</si>
  <si>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</si>
  <si>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</si>
  <si>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</si>
  <si>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</si>
  <si>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</si>
  <si>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</si>
  <si>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</si>
  <si>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</si>
  <si>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</si>
  <si>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</si>
  <si>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</si>
  <si>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</si>
  <si>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</si>
  <si>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</si>
  <si>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</si>
  <si>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</si>
  <si>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</si>
  <si>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</si>
  <si>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</si>
  <si>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</si>
  <si>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</si>
  <si>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</si>
  <si>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</si>
  <si>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</si>
  <si>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</si>
  <si>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</si>
  <si>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</si>
  <si>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</si>
  <si>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</si>
  <si>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</si>
  <si>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</si>
  <si>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</si>
  <si>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</si>
  <si>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</si>
  <si>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</si>
  <si>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</si>
  <si>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</si>
  <si>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</si>
  <si>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</si>
  <si>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</si>
  <si>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</si>
  <si>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</si>
  <si>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</si>
  <si>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</si>
  <si>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</si>
  <si>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</si>
  <si>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</si>
  <si>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</si>
  <si>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</si>
  <si>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</si>
  <si>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</si>
  <si>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</si>
  <si>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</si>
  <si>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</si>
  <si>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</si>
  <si>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</si>
  <si>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</si>
  <si>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</si>
  <si>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</si>
  <si>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</si>
  <si>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</si>
  <si>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</si>
  <si>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</si>
  <si>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</si>
  <si>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</si>
  <si>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</si>
  <si>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</si>
  <si>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</si>
  <si>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</si>
  <si>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</si>
  <si>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</si>
  <si>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</si>
  <si>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</si>
  <si>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</si>
  <si>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</si>
  <si>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</si>
  <si>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</si>
  <si>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</si>
  <si>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</si>
  <si>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</si>
  <si>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</si>
  <si>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</si>
  <si>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</si>
  <si>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</si>
  <si>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</si>
  <si>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</si>
  <si>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</si>
  <si>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</si>
  <si>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</si>
  <si>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</si>
  <si>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</si>
  <si>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</si>
  <si>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</si>
  <si>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</si>
  <si>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</si>
  <si>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</si>
  <si>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</si>
  <si>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</si>
  <si>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</si>
  <si>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</si>
  <si>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</si>
  <si>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</si>
  <si>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</si>
  <si>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</si>
  <si>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</si>
  <si>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</si>
  <si>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</si>
  <si>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</si>
  <si>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</si>
  <si>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</si>
  <si>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</si>
  <si>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</si>
  <si>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</si>
  <si>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</si>
  <si>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</si>
  <si>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</si>
  <si>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</si>
  <si>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</si>
  <si>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</si>
  <si>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</si>
  <si>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</si>
  <si>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</si>
  <si>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</si>
  <si>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</si>
  <si>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</si>
  <si>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</si>
  <si>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</si>
  <si>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</si>
  <si>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</si>
  <si>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</si>
  <si>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</si>
  <si>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</si>
  <si>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</si>
  <si>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</si>
  <si>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</si>
  <si>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</si>
  <si>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</si>
  <si>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</si>
  <si>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</si>
  <si>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</si>
  <si>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</si>
  <si>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</si>
  <si>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</si>
  <si>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</si>
  <si>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</si>
  <si>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</si>
  <si>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</si>
  <si>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</si>
  <si>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</si>
  <si>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</si>
  <si>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</si>
  <si>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</si>
  <si>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</si>
  <si>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</si>
  <si>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</si>
  <si>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</si>
  <si>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</si>
  <si>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</si>
  <si>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</si>
  <si>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</si>
  <si>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</si>
  <si>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</si>
  <si>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</si>
  <si>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</si>
  <si>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</si>
  <si>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</si>
  <si>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</si>
  <si>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</si>
  <si>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</si>
  <si>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</si>
  <si>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</si>
  <si>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</si>
  <si>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</si>
  <si>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</si>
  <si>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</si>
  <si>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</si>
  <si>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</si>
  <si>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</si>
  <si>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</si>
  <si>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</si>
  <si>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</si>
  <si>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</si>
  <si>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</si>
  <si>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</si>
  <si>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</si>
  <si>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</si>
  <si>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</si>
  <si>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</si>
  <si>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</si>
  <si>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</si>
  <si>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</si>
  <si>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</si>
  <si>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</si>
  <si>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</si>
  <si>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</si>
  <si>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</si>
  <si>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</si>
  <si>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</si>
  <si>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</si>
  <si>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</si>
  <si>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</si>
  <si>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</si>
  <si>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</si>
  <si>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</si>
  <si>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</si>
  <si>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</si>
  <si>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</si>
  <si>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</si>
  <si>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</si>
  <si>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</si>
  <si>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</si>
  <si>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</si>
  <si>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</si>
  <si>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</si>
  <si>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</si>
  <si>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</si>
  <si>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</si>
  <si>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</si>
  <si>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</si>
  <si>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</si>
  <si>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</si>
  <si>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</si>
  <si>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</si>
  <si>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</si>
  <si>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</si>
  <si>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</si>
  <si>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</si>
  <si>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</si>
  <si>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</si>
  <si>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</si>
  <si>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</si>
  <si>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</si>
  <si>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</si>
  <si>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</si>
  <si>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</si>
  <si>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</si>
  <si>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</si>
  <si>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</si>
  <si>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</si>
  <si>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</si>
  <si>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</si>
  <si>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</si>
  <si>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</si>
  <si>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</si>
  <si>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</si>
  <si>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</si>
  <si>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</si>
  <si>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</si>
  <si>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</si>
  <si>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</si>
  <si>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</si>
  <si>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</si>
  <si>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</si>
  <si>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</si>
  <si>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</si>
  <si>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</si>
  <si>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</si>
  <si>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</si>
  <si>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</si>
  <si>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</si>
  <si>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</si>
  <si>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</si>
  <si>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</si>
  <si>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</si>
  <si>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</si>
  <si>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</si>
  <si>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</si>
  <si>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</si>
  <si>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</si>
  <si>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</si>
  <si>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</si>
  <si>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</si>
  <si>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</si>
  <si>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</si>
  <si>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</si>
  <si>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</si>
  <si>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</si>
  <si>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</si>
  <si>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</si>
  <si>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</si>
  <si>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</si>
  <si>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</si>
  <si>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</si>
  <si>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</si>
  <si>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</si>
  <si>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</si>
  <si>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</si>
  <si>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</si>
  <si>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</si>
  <si>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</si>
  <si>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</si>
  <si>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</si>
  <si>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</si>
  <si>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</si>
  <si>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</si>
  <si>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</si>
  <si>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</si>
  <si>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</si>
  <si>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</si>
  <si>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</si>
  <si>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</si>
  <si>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</si>
  <si>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</si>
  <si>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</si>
  <si>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</si>
  <si>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</si>
  <si>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</si>
  <si>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</si>
  <si>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</si>
  <si>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</si>
  <si>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</si>
  <si>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</si>
  <si>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</si>
  <si>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</si>
  <si>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</si>
  <si>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</si>
  <si>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</si>
  <si>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</si>
  <si>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</si>
  <si>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</si>
  <si>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</si>
  <si>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</si>
  <si>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</si>
  <si>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</si>
  <si>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</si>
  <si>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</si>
  <si>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</si>
  <si>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</si>
  <si>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</si>
  <si>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</si>
  <si>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</si>
  <si>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</si>
  <si>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</si>
  <si>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</si>
  <si>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</si>
  <si>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</si>
  <si>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</si>
  <si>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</si>
  <si>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</si>
  <si>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</si>
  <si>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</si>
  <si>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</si>
  <si>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</si>
  <si>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</si>
  <si>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</si>
  <si>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</si>
  <si>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</si>
  <si>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</si>
  <si>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</si>
  <si>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</si>
  <si>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</si>
  <si>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</si>
  <si>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</si>
  <si>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</si>
  <si>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</si>
  <si>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</si>
  <si>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</si>
  <si>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</si>
  <si>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</si>
  <si>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</si>
  <si>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</si>
  <si>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</si>
  <si>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</si>
  <si>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</si>
  <si>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</si>
  <si>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</si>
  <si>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</si>
  <si>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</si>
  <si>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</si>
  <si>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</si>
  <si>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</si>
  <si>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</si>
  <si>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</si>
  <si>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</si>
  <si>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</si>
  <si>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</si>
  <si>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</si>
  <si>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</si>
  <si>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</si>
  <si>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</si>
  <si>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</si>
  <si>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</si>
  <si>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</si>
  <si>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</si>
  <si>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</si>
  <si>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</si>
  <si>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</si>
  <si>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</si>
  <si>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</si>
  <si>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</si>
  <si>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</si>
  <si>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</si>
  <si>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</si>
  <si>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</si>
  <si>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</si>
  <si>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</si>
  <si>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</si>
  <si>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</si>
  <si>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</si>
  <si>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</si>
  <si>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</si>
  <si>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</si>
  <si>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</si>
  <si>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</si>
  <si>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</si>
  <si>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</si>
  <si>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</si>
  <si>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</si>
  <si>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</si>
  <si>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</si>
  <si>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</si>
  <si>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</si>
  <si>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</si>
  <si>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</si>
  <si>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</si>
  <si>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</si>
  <si>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</si>
  <si>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</si>
  <si>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</si>
  <si>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</si>
  <si>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</si>
  <si>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</si>
  <si>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</si>
  <si>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</si>
  <si>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</si>
  <si>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</si>
  <si>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</si>
  <si>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</si>
  <si>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</si>
  <si>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</si>
  <si>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</si>
  <si>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</si>
  <si>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</si>
  <si>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</si>
  <si>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</si>
  <si>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</si>
  <si>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</si>
  <si>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</si>
  <si>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</si>
  <si>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</si>
  <si>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</si>
  <si>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</si>
  <si>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</si>
  <si>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</si>
  <si>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</si>
  <si>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</si>
  <si>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</si>
  <si>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</si>
  <si>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</si>
  <si>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</si>
  <si>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</si>
  <si>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</si>
  <si>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</si>
  <si>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</si>
  <si>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</si>
  <si>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</si>
  <si>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</si>
  <si>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</si>
  <si>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</si>
  <si>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</si>
  <si>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</si>
  <si>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</si>
  <si>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</si>
  <si>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</si>
  <si>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</si>
  <si>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</si>
  <si>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</si>
  <si>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</si>
  <si>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</si>
  <si>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</si>
  <si>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</si>
  <si>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</si>
  <si>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</si>
  <si>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</si>
  <si>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</si>
  <si>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</si>
  <si>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</si>
  <si>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</si>
  <si>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</si>
  <si>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</si>
  <si>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</si>
  <si>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</si>
  <si>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</si>
  <si>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</si>
  <si>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</si>
  <si>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</si>
  <si>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</si>
  <si>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</si>
  <si>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</si>
  <si>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</si>
  <si>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</si>
  <si>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</si>
  <si>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</si>
  <si>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</si>
  <si>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</si>
  <si>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</si>
  <si>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</si>
  <si>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</si>
  <si>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</si>
  <si>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</si>
  <si>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</si>
  <si>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</si>
  <si>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</si>
  <si>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</si>
  <si>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</si>
  <si>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</si>
  <si>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</si>
  <si>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</si>
  <si>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</si>
  <si>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</si>
  <si>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</si>
  <si>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</si>
  <si>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</si>
  <si>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</si>
  <si>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</si>
  <si>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</si>
  <si>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</si>
  <si>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</si>
  <si>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</si>
  <si>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</si>
  <si>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</si>
  <si>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</si>
  <si>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</si>
  <si>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</si>
  <si>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</si>
  <si>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</si>
  <si>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</si>
  <si>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</si>
  <si>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</si>
  <si>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</si>
  <si>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</si>
  <si>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</si>
  <si>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</si>
  <si>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</si>
  <si>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</si>
  <si>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</si>
  <si>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</si>
  <si>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</si>
  <si>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</si>
  <si>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</si>
  <si>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</si>
  <si>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</si>
  <si>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</si>
  <si>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</si>
  <si>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</si>
  <si>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</si>
  <si>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</si>
  <si>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</si>
  <si>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</si>
  <si>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</si>
  <si>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</si>
  <si>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</si>
  <si>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</si>
  <si>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</si>
  <si>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</si>
  <si>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</si>
  <si>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</si>
  <si>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</si>
  <si>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</si>
  <si>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</si>
  <si>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</si>
  <si>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</si>
  <si>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</si>
  <si>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</si>
  <si>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</si>
  <si>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</si>
  <si>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</si>
  <si>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</si>
  <si>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</si>
  <si>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</si>
  <si>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</si>
  <si>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</si>
  <si>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</si>
  <si>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</si>
  <si>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</si>
  <si>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</si>
  <si>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</si>
  <si>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</si>
  <si>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</si>
  <si>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</si>
  <si>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</si>
  <si>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</si>
  <si>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</si>
  <si>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</si>
  <si>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</si>
  <si>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</si>
  <si>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</si>
  <si>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</si>
  <si>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</si>
  <si>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</si>
  <si>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</si>
  <si>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</si>
  <si>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</si>
  <si>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</si>
  <si>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</si>
  <si>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</si>
  <si>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</si>
  <si>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</si>
  <si>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</si>
  <si>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</si>
  <si>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</si>
  <si>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</si>
  <si>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</si>
  <si>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</si>
  <si>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</si>
  <si>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</si>
  <si>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</si>
  <si>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</si>
  <si>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</si>
  <si>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</si>
  <si>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</si>
  <si>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</si>
  <si>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</si>
  <si>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</si>
  <si>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</si>
  <si>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</si>
  <si>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</si>
  <si>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</si>
  <si>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</si>
  <si>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</si>
  <si>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</si>
  <si>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</si>
  <si>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</si>
  <si>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</si>
  <si>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</si>
  <si>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</si>
  <si>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</si>
  <si>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</si>
  <si>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</si>
  <si>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</si>
  <si>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</si>
  <si>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</si>
  <si>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</si>
  <si>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</si>
  <si>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</si>
  <si>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</si>
  <si>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</si>
  <si>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</si>
  <si>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</si>
  <si>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</si>
  <si>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</si>
  <si>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</si>
  <si>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</si>
  <si>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</si>
  <si>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</si>
  <si>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</si>
  <si>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</si>
  <si>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</si>
  <si>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</si>
  <si>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</si>
  <si>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</si>
  <si>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</si>
  <si>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</si>
  <si>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</si>
  <si>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</si>
  <si>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</si>
  <si>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</si>
  <si>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</si>
  <si>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</si>
  <si>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</si>
  <si>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</si>
  <si>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</si>
  <si>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</si>
  <si>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</si>
  <si>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</si>
  <si>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</si>
  <si>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</si>
  <si>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</si>
  <si>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</si>
  <si>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</si>
  <si>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</si>
  <si>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</si>
  <si>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</si>
  <si>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</si>
  <si>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</si>
  <si>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</si>
  <si>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</si>
  <si>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</si>
  <si>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</si>
  <si>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</si>
  <si>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</si>
  <si>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</si>
  <si>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</si>
  <si>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</si>
  <si>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</si>
  <si>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</si>
  <si>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</si>
  <si>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</si>
  <si>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</si>
  <si>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</si>
  <si>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</si>
  <si>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</si>
  <si>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</si>
  <si>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</si>
  <si>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</si>
  <si>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</si>
  <si>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</si>
  <si>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</si>
  <si>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</si>
  <si>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</si>
  <si>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</si>
  <si>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</si>
  <si>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</si>
  <si>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</si>
  <si>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</si>
  <si>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</si>
  <si>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</si>
  <si>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</si>
  <si>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</si>
  <si>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</si>
  <si>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</si>
  <si>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</si>
  <si>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</si>
  <si>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</si>
  <si>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</si>
  <si>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</si>
  <si>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</si>
  <si>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</si>
  <si>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</si>
  <si>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</si>
  <si>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</si>
  <si>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</si>
  <si>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</si>
  <si>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</si>
  <si>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</si>
  <si>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</si>
  <si>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</si>
  <si>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</si>
  <si>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</si>
  <si>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</si>
  <si>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</si>
  <si>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</si>
  <si>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</si>
  <si>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</si>
  <si>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</si>
  <si>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</si>
  <si>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</si>
  <si>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</si>
  <si>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</si>
  <si>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</si>
  <si>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</si>
  <si>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</si>
  <si>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</si>
  <si>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</si>
  <si>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</si>
  <si>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</si>
  <si>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</si>
  <si>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</si>
  <si>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</si>
  <si>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</si>
  <si>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</si>
  <si>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</si>
  <si>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</si>
  <si>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</si>
  <si>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</si>
  <si>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</si>
  <si>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</si>
  <si>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</si>
  <si>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</si>
  <si>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</si>
  <si>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</si>
  <si>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</si>
  <si>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</si>
  <si>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</si>
  <si>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</si>
  <si>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</si>
  <si>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</si>
  <si>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</si>
  <si>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</si>
  <si>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</si>
  <si>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</si>
  <si>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</si>
  <si>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</si>
  <si>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</si>
  <si>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</si>
  <si>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</si>
  <si>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</si>
  <si>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</si>
  <si>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</si>
  <si>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</si>
  <si>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</si>
  <si>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</si>
  <si>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</si>
  <si>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</si>
  <si>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</si>
  <si>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</si>
  <si>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</si>
  <si>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</si>
  <si>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</si>
  <si>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</si>
  <si>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</si>
  <si>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</si>
  <si>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</si>
  <si>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</si>
  <si>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</si>
  <si>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</si>
  <si>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</si>
  <si>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</si>
  <si>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</si>
  <si>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</si>
  <si>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</si>
  <si>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</si>
  <si>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</si>
  <si>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</si>
  <si>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</si>
  <si>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</si>
  <si>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</si>
  <si>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</si>
  <si>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</si>
  <si>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</si>
  <si>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</si>
  <si>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</si>
  <si>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</si>
  <si>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</si>
  <si>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</si>
  <si>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</si>
  <si>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</si>
  <si>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</si>
  <si>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</si>
  <si>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</si>
  <si>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</si>
  <si>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</si>
  <si>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</si>
  <si>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</si>
  <si>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</si>
  <si>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</si>
  <si>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</si>
  <si>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</si>
  <si>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</si>
  <si>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</si>
  <si>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</si>
  <si>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</si>
  <si>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</si>
  <si>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</si>
  <si>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</si>
  <si>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</si>
  <si>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</si>
  <si>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</si>
  <si>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</si>
  <si>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</si>
  <si>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</si>
  <si>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</si>
  <si>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</si>
  <si>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</si>
  <si>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</si>
  <si>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</si>
  <si>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</si>
  <si>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</si>
  <si>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</si>
  <si>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</si>
  <si>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</si>
  <si>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</si>
  <si>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</si>
  <si>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</si>
  <si>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</si>
  <si>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</si>
  <si>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</si>
  <si>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</si>
  <si>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</si>
  <si>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</si>
  <si>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</si>
  <si>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</si>
  <si>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</si>
  <si>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</si>
  <si>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</si>
  <si>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</si>
  <si>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</si>
  <si>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</si>
  <si>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</si>
  <si>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</si>
  <si>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</si>
  <si>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</si>
  <si>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</si>
  <si>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</si>
  <si>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</si>
  <si>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</si>
  <si>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</si>
  <si>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</si>
  <si>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</si>
  <si>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</si>
  <si>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</si>
  <si>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</si>
  <si>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</si>
  <si>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</si>
  <si>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</si>
  <si>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</si>
  <si>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</si>
  <si>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</si>
  <si>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</si>
  <si>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</si>
  <si>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</si>
  <si>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</si>
  <si>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</si>
  <si>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</si>
  <si>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</si>
  <si>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</si>
  <si>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</si>
  <si>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</si>
  <si>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</si>
  <si>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</si>
  <si>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</si>
  <si>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</si>
  <si>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</si>
  <si>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</si>
  <si>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</si>
  <si>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</si>
  <si>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</si>
  <si>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</si>
  <si>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</si>
  <si>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</si>
  <si>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</si>
  <si>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</si>
  <si>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</si>
  <si>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</si>
  <si>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</si>
  <si>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</si>
  <si>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</si>
  <si>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</si>
  <si>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</si>
  <si>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</si>
  <si>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</si>
  <si>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</si>
  <si>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</si>
  <si>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</si>
  <si>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</si>
  <si>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</si>
  <si>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</si>
  <si>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</si>
  <si>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</si>
  <si>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</si>
  <si>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</si>
  <si>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</si>
  <si>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</si>
  <si>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</si>
  <si>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</si>
  <si>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</si>
  <si>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</si>
  <si>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</si>
  <si>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</si>
  <si>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</si>
  <si>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</si>
  <si>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</si>
  <si>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</si>
  <si>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</si>
  <si>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</si>
  <si>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</si>
  <si>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</si>
  <si>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</si>
  <si>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</si>
  <si>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</si>
  <si>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</si>
  <si>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</si>
  <si>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</si>
  <si>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</si>
  <si>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</si>
  <si>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</si>
  <si>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</si>
  <si>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</si>
  <si>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</si>
  <si>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</si>
  <si>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</si>
  <si>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</si>
  <si>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</si>
  <si>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</si>
  <si>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</si>
  <si>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</si>
  <si>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</si>
  <si>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</si>
  <si>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</si>
  <si>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</si>
  <si>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</si>
  <si>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</si>
  <si>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</si>
  <si>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</si>
  <si>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</si>
  <si>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</si>
  <si>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</si>
  <si>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</si>
  <si>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</si>
  <si>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</si>
  <si>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</si>
  <si>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</si>
  <si>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</si>
  <si>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</si>
  <si>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</si>
  <si>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</si>
  <si>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</si>
  <si>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</si>
  <si>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</si>
  <si>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</si>
  <si>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</si>
  <si>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</si>
  <si>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</si>
  <si>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</si>
  <si>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</si>
  <si>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</si>
  <si>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</si>
  <si>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</si>
  <si>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</si>
  <si>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</si>
  <si>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</si>
  <si>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</si>
  <si>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</si>
  <si>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</si>
  <si>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</si>
  <si>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</si>
  <si>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</si>
  <si>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</si>
  <si>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</si>
  <si>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</si>
  <si>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</si>
  <si>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</si>
  <si>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</si>
  <si>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</si>
  <si>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</si>
  <si>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</si>
  <si>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</si>
  <si>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</si>
  <si>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</si>
  <si>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</si>
  <si>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</si>
  <si>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</si>
  <si>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</si>
  <si>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</si>
  <si>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</si>
  <si>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</si>
  <si>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</si>
  <si>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</si>
  <si>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</si>
  <si>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</si>
  <si>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</si>
  <si>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</si>
  <si>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</si>
  <si>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</si>
  <si>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</si>
  <si>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</si>
  <si>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</si>
  <si>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</si>
  <si>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</si>
  <si>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</si>
  <si>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</si>
  <si>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</si>
  <si>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</si>
  <si>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</si>
  <si>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</si>
  <si>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</si>
  <si>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</si>
  <si>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</si>
  <si>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</si>
  <si>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</si>
  <si>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</si>
  <si>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</si>
  <si>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</si>
  <si>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</si>
  <si>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</si>
  <si>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</si>
  <si>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</si>
  <si>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</si>
  <si>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</si>
  <si>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</si>
  <si>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</si>
  <si>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</si>
  <si>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</si>
  <si>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</si>
  <si>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</si>
  <si>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</si>
  <si>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</si>
  <si>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</si>
  <si>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</si>
  <si>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</si>
  <si>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</si>
  <si>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</si>
  <si>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</si>
  <si>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</si>
  <si>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</si>
  <si>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</si>
  <si>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</si>
  <si>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</si>
  <si>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</si>
  <si>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</si>
  <si>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</si>
  <si>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</si>
  <si>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</si>
  <si>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</si>
  <si>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</si>
  <si>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</si>
  <si>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</si>
  <si>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</si>
  <si>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</si>
  <si>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</si>
  <si>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</si>
  <si>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</si>
  <si>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</si>
  <si>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</si>
  <si>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</si>
  <si>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</si>
  <si>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</si>
  <si>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</si>
  <si>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</si>
  <si>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</si>
  <si>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</si>
  <si>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</si>
  <si>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</si>
  <si>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</si>
  <si>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</si>
  <si>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</si>
  <si>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</si>
  <si>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</si>
  <si>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</si>
  <si>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</si>
  <si>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</si>
  <si>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</si>
  <si>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</si>
  <si>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</si>
  <si>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</si>
  <si>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</si>
  <si>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</si>
  <si>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</si>
  <si>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</si>
  <si>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</si>
  <si>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</si>
  <si>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</si>
  <si>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</si>
  <si>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</si>
  <si>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</si>
  <si>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</si>
  <si>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</si>
  <si>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</si>
  <si>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</si>
  <si>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</si>
  <si>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</si>
  <si>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</si>
  <si>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</si>
  <si>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</si>
  <si>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</si>
  <si>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</si>
  <si>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</si>
  <si>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</si>
  <si>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</si>
  <si>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</si>
  <si>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</si>
  <si>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</si>
  <si>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</si>
  <si>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</si>
  <si>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</si>
  <si>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</si>
  <si>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</si>
  <si>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</si>
  <si>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</si>
  <si>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</si>
  <si>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</si>
  <si>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</si>
  <si>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</si>
  <si>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</si>
  <si>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</si>
  <si>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</si>
  <si>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</si>
  <si>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</si>
  <si>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</si>
  <si>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</si>
  <si>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</si>
  <si>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</si>
  <si>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</si>
  <si>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</si>
  <si>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</si>
  <si>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</si>
  <si>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</si>
  <si>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</si>
  <si>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</si>
  <si>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</si>
  <si>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</si>
  <si>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</si>
  <si>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</si>
  <si>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</si>
  <si>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</si>
  <si>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</si>
  <si>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</si>
  <si>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</si>
  <si>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</si>
  <si>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</si>
  <si>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</si>
  <si>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</si>
  <si>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</si>
  <si>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</si>
  <si>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</si>
  <si>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</si>
  <si>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</si>
  <si>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</si>
  <si>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</si>
  <si>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</si>
  <si>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</si>
  <si>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</si>
  <si>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</si>
  <si>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</si>
  <si>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</si>
  <si>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</si>
  <si>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</si>
  <si>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</si>
  <si>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</si>
  <si>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</si>
  <si>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</si>
  <si>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</si>
  <si>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</si>
  <si>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</si>
  <si>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</si>
  <si>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</si>
  <si>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</si>
  <si>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</si>
  <si>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</si>
  <si>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</si>
  <si>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</si>
  <si>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</si>
  <si>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</si>
  <si>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</si>
  <si>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</si>
  <si>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</si>
  <si>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</si>
  <si>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</si>
  <si>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</si>
  <si>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</si>
  <si>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</si>
  <si>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</si>
  <si>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</si>
  <si>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</si>
  <si>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</si>
  <si>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</si>
  <si>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</si>
  <si>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</si>
  <si>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</si>
  <si>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</si>
  <si>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</si>
  <si>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</si>
  <si>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</si>
  <si>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</si>
  <si>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</si>
  <si>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</si>
  <si>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</si>
  <si>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</si>
  <si>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</si>
  <si>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</si>
  <si>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</si>
  <si>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</si>
  <si>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</si>
  <si>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</si>
  <si>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</si>
  <si>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</si>
  <si>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</si>
  <si>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</si>
  <si>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</si>
  <si>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</si>
  <si>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</si>
  <si>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</si>
  <si>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</si>
  <si>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</si>
  <si>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</si>
  <si>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</si>
  <si>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</si>
  <si>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</si>
  <si>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</si>
  <si>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</si>
  <si>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</si>
  <si>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</si>
  <si>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</si>
  <si>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</si>
  <si>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</si>
  <si>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</si>
  <si>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</si>
  <si>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</si>
  <si>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</si>
  <si>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</si>
  <si>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</si>
  <si>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</si>
  <si>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</si>
  <si>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</si>
  <si>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</si>
  <si>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</si>
  <si>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</si>
  <si>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</si>
  <si>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</si>
  <si>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</si>
  <si>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</si>
  <si>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</si>
  <si>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</si>
  <si>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</si>
  <si>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</si>
  <si>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</si>
  <si>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</si>
  <si>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</si>
  <si>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</si>
  <si>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</si>
  <si>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</si>
  <si>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</si>
  <si>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</si>
  <si>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</si>
  <si>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</si>
  <si>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</si>
  <si>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</si>
  <si>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</si>
  <si>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</si>
  <si>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</si>
  <si>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</si>
  <si>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</si>
  <si>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</si>
  <si>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</si>
  <si>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</si>
  <si>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</si>
  <si>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</si>
  <si>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</si>
  <si>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</si>
  <si>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</si>
  <si>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</si>
  <si>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</si>
  <si>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</si>
  <si>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</si>
  <si>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</si>
  <si>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</si>
  <si>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</si>
  <si>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</si>
  <si>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</si>
  <si>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</si>
  <si>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</si>
  <si>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</si>
  <si>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</si>
  <si>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</si>
  <si>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</si>
  <si>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</si>
  <si>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</si>
  <si>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</si>
  <si>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</si>
  <si>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</si>
  <si>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</si>
  <si>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</si>
  <si>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</si>
  <si>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</si>
  <si>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</si>
  <si>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</si>
  <si>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</si>
  <si>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</si>
  <si>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</si>
  <si>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</si>
  <si>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</si>
  <si>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</si>
  <si>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</si>
  <si>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</si>
  <si>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</si>
  <si>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</si>
  <si>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</si>
  <si>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</si>
  <si>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</si>
  <si>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</si>
  <si>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</si>
  <si>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</si>
  <si>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</si>
  <si>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</si>
  <si>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</si>
  <si>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</si>
  <si>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</si>
  <si>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</si>
  <si>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</si>
  <si>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</si>
  <si>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</si>
  <si>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</si>
  <si>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</si>
  <si>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</si>
  <si>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</si>
  <si>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</si>
  <si>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</si>
  <si>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</si>
  <si>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</si>
  <si>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</si>
  <si>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</si>
  <si>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</si>
  <si>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</si>
  <si>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</si>
  <si>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</si>
  <si>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</si>
  <si>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</si>
  <si>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</si>
  <si>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</si>
  <si>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</si>
  <si>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</si>
  <si>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</si>
  <si>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</si>
  <si>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</si>
  <si>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</si>
  <si>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</si>
  <si>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</si>
  <si>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</si>
  <si>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</si>
  <si>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</si>
  <si>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</si>
  <si>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</si>
  <si>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</si>
  <si>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</si>
  <si>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</si>
  <si>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</si>
  <si>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</si>
  <si>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</si>
  <si>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</si>
  <si>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</si>
  <si>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</si>
  <si>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</si>
  <si>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</si>
  <si>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</si>
  <si>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</si>
  <si>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</si>
  <si>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</si>
  <si>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</si>
  <si>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</si>
  <si>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</si>
  <si>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</si>
  <si>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</si>
  <si>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</si>
  <si>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</si>
  <si>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</si>
  <si>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</si>
  <si>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</si>
  <si>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</si>
  <si>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</si>
  <si>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</si>
  <si>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</si>
  <si>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</si>
  <si>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</si>
  <si>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</si>
  <si>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</si>
  <si>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</si>
  <si>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</si>
  <si>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</si>
  <si>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</si>
  <si>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</si>
  <si>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</si>
  <si>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</si>
  <si>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</si>
  <si>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</si>
  <si>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</si>
  <si>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</si>
  <si>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</si>
  <si>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</si>
  <si>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</si>
  <si>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</si>
  <si>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</si>
  <si>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</si>
  <si>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</si>
  <si>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</si>
  <si>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</si>
  <si>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</si>
  <si>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</si>
  <si>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</si>
  <si>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</si>
  <si>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</si>
  <si>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</si>
  <si>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</si>
  <si>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</si>
  <si>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</si>
  <si>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</si>
  <si>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</si>
  <si>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</si>
  <si>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</si>
  <si>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</si>
  <si>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</si>
  <si>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</si>
  <si>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</si>
  <si>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</si>
  <si>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</si>
  <si>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</si>
  <si>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</si>
  <si>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</si>
  <si>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</si>
  <si>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</si>
  <si>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</si>
  <si>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</si>
  <si>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</si>
  <si>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</si>
  <si>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</si>
  <si>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</si>
  <si>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</si>
  <si>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</si>
  <si>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</si>
  <si>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</si>
  <si>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</si>
  <si>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</si>
  <si>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</si>
  <si>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</si>
  <si>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</si>
  <si>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</si>
  <si>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</si>
  <si>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</si>
  <si>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</si>
  <si>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</si>
  <si>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</si>
  <si>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</si>
  <si>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</si>
  <si>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</si>
  <si>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</si>
  <si>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</si>
  <si>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</si>
  <si>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</si>
  <si>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</si>
  <si>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</si>
  <si>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</si>
  <si>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</si>
  <si>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</si>
  <si>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</si>
  <si>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</si>
  <si>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</si>
  <si>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</si>
  <si>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</si>
  <si>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</si>
  <si>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</si>
  <si>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</si>
  <si>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</si>
  <si>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</si>
  <si>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</si>
  <si>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</si>
  <si>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</si>
  <si>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</si>
  <si>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</si>
  <si>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</si>
  <si>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</si>
  <si>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</si>
  <si>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</si>
  <si>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</si>
  <si>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</si>
  <si>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</si>
  <si>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</si>
  <si>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</si>
  <si>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</si>
  <si>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</si>
  <si>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</si>
  <si>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</si>
  <si>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</si>
  <si>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</si>
  <si>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</si>
  <si>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</si>
  <si>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</si>
  <si>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</si>
  <si>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</si>
  <si>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</si>
  <si>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</si>
  <si>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</si>
  <si>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</si>
  <si>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</si>
  <si>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</si>
  <si>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</si>
  <si>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</si>
  <si>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</si>
  <si>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</si>
  <si>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</si>
  <si>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</si>
  <si>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</si>
  <si>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</si>
  <si>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</si>
  <si>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</si>
  <si>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</si>
  <si>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</si>
  <si>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</si>
  <si>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</si>
  <si>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</si>
  <si>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</si>
  <si>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</si>
  <si>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</si>
  <si>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</si>
  <si>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</si>
  <si>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</si>
  <si>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</si>
  <si>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</si>
  <si>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</si>
  <si>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</si>
  <si>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</si>
  <si>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</si>
  <si>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</si>
  <si>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</si>
  <si>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</si>
  <si>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</si>
  <si>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</si>
  <si>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</si>
  <si>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</si>
  <si>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</si>
  <si>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</si>
  <si>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</si>
  <si>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</si>
  <si>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</si>
  <si>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</si>
  <si>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</si>
  <si>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</si>
  <si>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</si>
  <si>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</si>
  <si>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</si>
  <si>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</si>
  <si>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</si>
  <si>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</si>
  <si>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</si>
  <si>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</si>
  <si>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</si>
  <si>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</si>
  <si>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</si>
  <si>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</si>
  <si>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</si>
  <si>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</si>
  <si>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</si>
  <si>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</si>
  <si>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</si>
  <si>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</si>
  <si>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</si>
  <si>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</si>
  <si>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</si>
  <si>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</si>
  <si>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</si>
  <si>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</si>
  <si>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</si>
  <si>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</si>
  <si>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</si>
  <si>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</si>
  <si>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</si>
  <si>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</si>
  <si>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</si>
  <si>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</si>
  <si>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</si>
  <si>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</si>
  <si>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</si>
  <si>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</si>
  <si>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</si>
  <si>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</si>
  <si>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</si>
  <si>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</si>
  <si>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</si>
  <si>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</si>
  <si>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</si>
  <si>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</si>
  <si>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</si>
  <si>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</si>
  <si>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</si>
  <si>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</si>
  <si>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</si>
  <si>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</si>
  <si>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</si>
  <si>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</si>
  <si>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</si>
  <si>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</si>
  <si>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</si>
  <si>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</si>
  <si>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</si>
  <si>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</si>
  <si>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</si>
  <si>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</si>
  <si>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</si>
  <si>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</si>
  <si>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</si>
  <si>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</si>
  <si>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</si>
  <si>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</si>
  <si>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</si>
  <si>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</si>
  <si>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</si>
  <si>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</si>
  <si>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</si>
  <si>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</si>
  <si>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</si>
  <si>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</si>
  <si>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</si>
  <si>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</si>
  <si>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</si>
  <si>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</si>
  <si>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</si>
  <si>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</si>
  <si>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</si>
  <si>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</si>
  <si>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</si>
  <si>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</si>
  <si>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</si>
  <si>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</si>
  <si>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</si>
  <si>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</si>
  <si>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</si>
  <si>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</si>
  <si>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</si>
  <si>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</si>
  <si>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</si>
  <si>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</si>
  <si>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</si>
  <si>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</si>
  <si>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</si>
  <si>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</si>
  <si>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</si>
  <si>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</si>
  <si>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</si>
  <si>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</si>
  <si>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</si>
  <si>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</si>
  <si>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</si>
  <si>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</si>
  <si>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</si>
  <si>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</si>
  <si>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</si>
  <si>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</si>
  <si>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</si>
  <si>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</si>
  <si>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</si>
  <si>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</si>
  <si>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</si>
  <si>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</si>
  <si>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</si>
  <si>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</si>
  <si>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</si>
  <si>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</si>
  <si>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</si>
  <si>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</si>
  <si>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</si>
  <si>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</si>
  <si>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</si>
  <si>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</si>
  <si>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</si>
  <si>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</si>
  <si>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</si>
  <si>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</si>
  <si>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</si>
  <si>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</si>
  <si>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</si>
  <si>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</si>
  <si>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</si>
  <si>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</si>
  <si>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</si>
  <si>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</si>
  <si>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</si>
  <si>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</si>
  <si>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</si>
  <si>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</si>
  <si>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</si>
  <si>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</si>
  <si>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</si>
  <si>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</si>
  <si>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</si>
  <si>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</si>
  <si>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</si>
  <si>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</si>
  <si>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</si>
  <si>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</si>
  <si>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</si>
  <si>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</si>
  <si>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</si>
  <si>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</si>
  <si>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</si>
  <si>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</si>
  <si>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</si>
  <si>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</si>
  <si>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</si>
  <si>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</si>
  <si>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</si>
  <si>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</si>
  <si>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</si>
  <si>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</si>
  <si>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</si>
  <si>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</si>
  <si>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</si>
  <si>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</si>
  <si>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</si>
  <si>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</si>
  <si>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</si>
  <si>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</si>
  <si>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</si>
  <si>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</si>
  <si>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</si>
  <si>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</si>
  <si>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</si>
  <si>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</si>
  <si>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</si>
  <si>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</si>
  <si>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</si>
  <si>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</si>
  <si>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</si>
  <si>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</si>
  <si>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</si>
  <si>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</si>
  <si>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</si>
  <si>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</si>
  <si>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</si>
  <si>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</si>
  <si>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</si>
  <si>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</si>
  <si>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</si>
  <si>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</si>
  <si>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</si>
  <si>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</si>
  <si>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</si>
  <si>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</si>
  <si>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</si>
  <si>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</si>
  <si>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</si>
  <si>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</si>
  <si>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</si>
  <si>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</si>
  <si>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</si>
  <si>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</si>
  <si>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</si>
  <si>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</si>
  <si>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</si>
  <si>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</si>
  <si>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</si>
  <si>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</si>
  <si>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</si>
  <si>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</si>
  <si>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</si>
  <si>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</si>
  <si>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</si>
  <si>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</si>
  <si>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</si>
  <si>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</si>
  <si>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</si>
  <si>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</si>
  <si>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</si>
  <si>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</si>
  <si>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</si>
  <si>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</si>
  <si>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</si>
  <si>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</si>
  <si>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</si>
  <si>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</si>
  <si>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</si>
  <si>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</si>
  <si>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</si>
  <si>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</si>
  <si>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</si>
  <si>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</si>
  <si>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</si>
  <si>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</si>
  <si>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</si>
  <si>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</si>
  <si>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</si>
  <si>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</si>
  <si>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</si>
  <si>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</si>
  <si>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</si>
  <si>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</si>
  <si>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</si>
  <si>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</si>
  <si>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</si>
  <si>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</si>
  <si>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</si>
  <si>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</si>
  <si>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</si>
  <si>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</si>
  <si>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</si>
  <si>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</si>
  <si>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</si>
  <si>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</si>
  <si>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</si>
  <si>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</si>
  <si>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</si>
  <si>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</si>
  <si>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</si>
  <si>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</si>
  <si>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</si>
  <si>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</si>
  <si>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</si>
  <si>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</si>
  <si>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</si>
  <si>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</si>
  <si>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</si>
  <si>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</si>
  <si>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</si>
  <si>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</si>
  <si>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</si>
  <si>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</si>
  <si>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</si>
  <si>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</si>
  <si>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</si>
  <si>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</si>
  <si>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</si>
  <si>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</si>
  <si>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</si>
  <si>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</si>
  <si>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</si>
  <si>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</si>
  <si>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</si>
  <si>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</si>
  <si>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</si>
  <si>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</si>
  <si>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</si>
  <si>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</si>
  <si>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</si>
  <si>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</si>
  <si>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</si>
  <si>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</si>
  <si>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</si>
  <si>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</si>
  <si>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</si>
  <si>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</si>
  <si>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</si>
  <si>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</si>
  <si>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</si>
  <si>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</si>
  <si>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</si>
  <si>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</si>
  <si>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</si>
  <si>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</si>
  <si>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</si>
  <si>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</si>
  <si>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</si>
  <si>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</si>
  <si>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</si>
  <si>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</si>
  <si>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</si>
  <si>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</si>
  <si>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</si>
  <si>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</si>
  <si>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</si>
  <si>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</si>
  <si>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</si>
  <si>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</si>
  <si>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</si>
  <si>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</si>
  <si>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</si>
  <si>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</si>
  <si>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</si>
  <si>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</si>
  <si>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</si>
  <si>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</si>
  <si>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</si>
  <si>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</si>
  <si>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</si>
  <si>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</si>
  <si>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</si>
  <si>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</si>
  <si>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</si>
  <si>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</si>
  <si>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</si>
  <si>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</si>
  <si>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</si>
  <si>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</si>
  <si>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</si>
  <si>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</si>
  <si>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</si>
  <si>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</si>
  <si>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</si>
  <si>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</si>
  <si>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</si>
  <si>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</si>
  <si>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</si>
  <si>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</si>
  <si>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</si>
  <si>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</si>
  <si>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</si>
  <si>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</si>
  <si>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</si>
  <si>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</si>
  <si>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</si>
  <si>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</si>
  <si>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</si>
  <si>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</si>
  <si>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</si>
  <si>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</si>
  <si>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</si>
  <si>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</si>
  <si>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</si>
  <si>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</si>
  <si>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</si>
  <si>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</si>
  <si>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</si>
  <si>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</si>
  <si>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</si>
  <si>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</si>
  <si>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</si>
  <si>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</si>
  <si>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</si>
  <si>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</si>
  <si>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</si>
  <si>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</si>
  <si>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</si>
  <si>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</si>
  <si>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</si>
  <si>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</si>
  <si>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</si>
  <si>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</si>
  <si>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</si>
  <si>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</si>
  <si>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</si>
  <si>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</si>
  <si>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</si>
  <si>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</si>
  <si>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</si>
  <si>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</si>
  <si>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</si>
  <si>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</si>
  <si>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</si>
  <si>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</si>
  <si>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</si>
  <si>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</si>
  <si>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</si>
  <si>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</si>
  <si>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</si>
  <si>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</si>
  <si>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</si>
  <si>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</si>
  <si>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</si>
  <si>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</si>
  <si>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</si>
  <si>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</si>
  <si>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</si>
  <si>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</si>
  <si>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</si>
  <si>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</si>
  <si>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</si>
  <si>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</si>
  <si>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</si>
  <si>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</si>
  <si>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</si>
  <si>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</si>
  <si>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</si>
  <si>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</si>
  <si>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</si>
  <si>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</si>
  <si>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</si>
  <si>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</si>
  <si>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</si>
  <si>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</si>
  <si>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</si>
  <si>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</si>
  <si>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</si>
  <si>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</si>
  <si>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</si>
  <si>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</si>
  <si>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</si>
  <si>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</si>
  <si>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</si>
  <si>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</si>
  <si>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</si>
  <si>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</si>
  <si>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</si>
  <si>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</si>
  <si>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</si>
  <si>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</si>
  <si>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</si>
  <si>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</si>
  <si>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</si>
  <si>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</si>
  <si>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</si>
  <si>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</si>
  <si>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</si>
  <si>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</si>
  <si>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</si>
  <si>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</si>
  <si>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</si>
  <si>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</si>
  <si>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</si>
  <si>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</si>
  <si>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</si>
  <si>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</si>
  <si>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</si>
  <si>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</si>
  <si>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</si>
  <si>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</si>
  <si>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</si>
  <si>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</si>
  <si>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</si>
  <si>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</si>
  <si>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</si>
  <si>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</si>
  <si>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</si>
  <si>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</si>
  <si>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</si>
  <si>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</si>
  <si>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</si>
  <si>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</si>
  <si>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</si>
  <si>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</si>
  <si>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</si>
  <si>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</si>
  <si>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</si>
  <si>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</si>
  <si>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</si>
  <si>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</si>
  <si>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</si>
  <si>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</si>
  <si>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</si>
  <si>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</si>
  <si>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</si>
  <si>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</si>
  <si>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</si>
  <si>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</si>
  <si>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</si>
  <si>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</si>
  <si>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</si>
  <si>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</si>
  <si>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</si>
  <si>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</si>
  <si>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</si>
  <si>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</si>
  <si>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</si>
  <si>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</si>
  <si>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</si>
  <si>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</si>
  <si>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</si>
  <si>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</si>
  <si>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</si>
  <si>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</si>
  <si>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</si>
  <si>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</si>
  <si>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</si>
  <si>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</si>
  <si>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</si>
  <si>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</si>
  <si>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</si>
  <si>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</si>
  <si>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</si>
  <si>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</si>
  <si>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</si>
  <si>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</si>
  <si>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</si>
  <si>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</si>
  <si>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</si>
  <si>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</si>
  <si>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</si>
  <si>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</si>
  <si>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</si>
  <si>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</si>
  <si>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</si>
  <si>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</si>
  <si>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</si>
  <si>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</si>
  <si>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</si>
  <si>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</si>
  <si>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</si>
  <si>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</si>
  <si>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</si>
  <si>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</si>
  <si>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</si>
  <si>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</si>
  <si>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</si>
  <si>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</si>
  <si>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</si>
  <si>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</si>
  <si>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</si>
  <si>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</si>
  <si>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</si>
  <si>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</si>
  <si>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</si>
  <si>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</si>
  <si>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</si>
  <si>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</si>
  <si>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</si>
  <si>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</si>
  <si>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</si>
  <si>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</si>
  <si>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</si>
  <si>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</si>
  <si>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</si>
  <si>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</si>
  <si>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</si>
  <si>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</si>
  <si>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</si>
  <si>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</si>
  <si>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</si>
  <si>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</si>
  <si>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</si>
  <si>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</si>
  <si>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</si>
  <si>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</si>
  <si>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</si>
  <si>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</si>
  <si>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</si>
  <si>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</si>
  <si>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</si>
  <si>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</si>
  <si>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</si>
  <si>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</si>
  <si>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</si>
  <si>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</si>
  <si>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</si>
  <si>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</si>
  <si>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</si>
  <si>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</si>
  <si>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</si>
  <si>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</si>
  <si>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</si>
  <si>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</si>
  <si>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</si>
  <si>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</si>
  <si>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</si>
  <si>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</si>
  <si>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</si>
  <si>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</si>
  <si>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</si>
  <si>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</si>
  <si>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</si>
  <si>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</si>
  <si>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</si>
  <si>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</si>
  <si>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</si>
  <si>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</si>
  <si>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</si>
  <si>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</si>
  <si>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</si>
  <si>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</si>
  <si>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</si>
  <si>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</si>
  <si>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</si>
  <si>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</si>
  <si>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</si>
  <si>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</si>
  <si>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</si>
  <si>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</si>
  <si>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</si>
  <si>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</si>
  <si>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</si>
  <si>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</si>
  <si>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</si>
  <si>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</si>
  <si>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</si>
  <si>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</si>
  <si>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</si>
  <si>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</si>
  <si>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</si>
  <si>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</si>
  <si>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</si>
  <si>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</si>
  <si>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</si>
  <si>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</si>
  <si>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</si>
  <si>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</si>
  <si>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</si>
  <si>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</si>
  <si>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</si>
  <si>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</si>
  <si>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</si>
  <si>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</si>
  <si>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</si>
  <si>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</si>
  <si>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</si>
  <si>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</si>
  <si>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</si>
  <si>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</si>
  <si>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</si>
  <si>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</si>
  <si>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</si>
  <si>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</si>
  <si>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</si>
  <si>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</si>
  <si>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</si>
  <si>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</si>
  <si>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</si>
  <si>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</si>
  <si>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</si>
  <si>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</si>
  <si>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</si>
  <si>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</si>
  <si>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</si>
  <si>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</si>
  <si>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</si>
  <si>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</si>
  <si>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</si>
  <si>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</si>
  <si>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</si>
  <si>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</si>
  <si>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</si>
  <si>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</si>
  <si>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</si>
  <si>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</si>
  <si>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</si>
  <si>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</si>
  <si>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</si>
  <si>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</si>
  <si>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</si>
  <si>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</si>
  <si>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</si>
  <si>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</si>
  <si>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</si>
  <si>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</si>
  <si>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</si>
  <si>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</si>
  <si>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</si>
  <si>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</si>
  <si>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</si>
  <si>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</si>
  <si>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</si>
  <si>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</si>
  <si>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</si>
  <si>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</si>
  <si>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</si>
  <si>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</si>
  <si>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</si>
  <si>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</si>
  <si>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</si>
  <si>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</si>
  <si>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</si>
  <si>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</si>
  <si>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</si>
  <si>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</si>
  <si>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</si>
  <si>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</si>
  <si>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</si>
  <si>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</si>
  <si>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</si>
  <si>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</si>
  <si>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</si>
  <si>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</si>
  <si>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</si>
  <si>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</si>
  <si>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</si>
  <si>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</si>
  <si>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</si>
  <si>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</si>
  <si>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</si>
  <si>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</si>
  <si>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</si>
  <si>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</si>
  <si>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</si>
  <si>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</si>
  <si>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</si>
  <si>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</si>
  <si>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</si>
  <si>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</si>
  <si>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</si>
  <si>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</si>
  <si>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</si>
  <si>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</si>
  <si>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</si>
  <si>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</si>
  <si>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</si>
  <si>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</si>
  <si>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</si>
  <si>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</si>
  <si>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</si>
  <si>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</si>
  <si>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</si>
  <si>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</si>
  <si>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</si>
  <si>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</si>
  <si>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</si>
  <si>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</si>
  <si>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</si>
  <si>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</si>
  <si>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</si>
  <si>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</si>
  <si>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</si>
  <si>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</si>
  <si>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</si>
  <si>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</si>
  <si>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</si>
  <si>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</si>
  <si>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</si>
  <si>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</si>
  <si>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</si>
  <si>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</si>
  <si>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</si>
  <si>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</si>
  <si>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</si>
  <si>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</si>
  <si>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</si>
  <si>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</si>
  <si>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</si>
  <si>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</si>
  <si>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</si>
  <si>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</si>
  <si>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</si>
  <si>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</si>
  <si>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</si>
  <si>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</si>
  <si>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</si>
  <si>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</si>
  <si>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</si>
  <si>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</si>
  <si>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</si>
  <si>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</si>
  <si>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</si>
  <si>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</si>
  <si>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</si>
  <si>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</si>
  <si>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</si>
  <si>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</si>
  <si>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</si>
  <si>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</si>
  <si>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</si>
  <si>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</si>
  <si>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</si>
  <si>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</si>
  <si>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</si>
  <si>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</si>
  <si>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</si>
  <si>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</si>
  <si>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</si>
  <si>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</si>
  <si>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</si>
  <si>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</si>
  <si>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</si>
  <si>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</si>
  <si>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</si>
  <si>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</si>
  <si>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</si>
  <si>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</si>
  <si>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</si>
  <si>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</si>
  <si>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</si>
  <si>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</si>
  <si>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</si>
  <si>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</si>
  <si>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</si>
  <si>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</si>
  <si>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</si>
  <si>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</si>
  <si>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</si>
  <si>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</si>
  <si>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</si>
  <si>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</si>
  <si>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</si>
  <si>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</si>
  <si>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</si>
  <si>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</si>
  <si>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</si>
  <si>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</si>
  <si>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</si>
  <si>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</si>
  <si>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</si>
  <si>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</si>
  <si>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</si>
  <si>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</si>
  <si>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</si>
  <si>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</si>
  <si>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</si>
  <si>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</si>
  <si>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</si>
  <si>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</si>
  <si>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</si>
  <si>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</si>
  <si>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</si>
  <si>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</si>
  <si>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</si>
  <si>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</si>
  <si>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</si>
  <si>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</si>
  <si>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</si>
  <si>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</si>
  <si>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</si>
  <si>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</si>
  <si>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</si>
  <si>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</si>
  <si>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</si>
  <si>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</si>
  <si>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</si>
  <si>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</si>
  <si>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</si>
  <si>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</si>
  <si>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</si>
  <si>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</si>
  <si>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</si>
  <si>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</si>
  <si>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</si>
  <si>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</si>
  <si>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</si>
  <si>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</si>
  <si>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</si>
  <si>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</si>
  <si>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</si>
  <si>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</si>
  <si>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</si>
  <si>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</si>
  <si>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</si>
  <si>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</si>
  <si>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</si>
  <si>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</si>
  <si>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</si>
  <si>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</si>
  <si>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</si>
  <si>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</si>
  <si>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</si>
  <si>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</si>
  <si>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</si>
  <si>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</si>
  <si>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</si>
  <si>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</si>
  <si>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</si>
  <si>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</si>
  <si>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</si>
  <si>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</si>
  <si>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</si>
  <si>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</si>
  <si>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</si>
  <si>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</si>
  <si>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</si>
  <si>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</si>
  <si>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</si>
  <si>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</si>
  <si>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</si>
  <si>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</si>
  <si>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</si>
  <si>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</si>
  <si>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</si>
  <si>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</si>
  <si>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</si>
  <si>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</si>
  <si>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</si>
  <si>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</si>
  <si>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</si>
  <si>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</si>
  <si>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</si>
  <si>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</si>
  <si>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</si>
  <si>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</si>
  <si>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</si>
  <si>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</si>
  <si>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</si>
  <si>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</si>
  <si>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</si>
  <si>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</si>
  <si>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</si>
  <si>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</si>
  <si>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</si>
  <si>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</si>
  <si>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</si>
  <si>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</si>
  <si>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</si>
  <si>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</si>
  <si>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</si>
  <si>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</si>
  <si>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</si>
  <si>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</si>
  <si>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</si>
  <si>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</si>
  <si>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</si>
  <si>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</si>
  <si>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</si>
  <si>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</si>
  <si>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</si>
  <si>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</si>
  <si>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</si>
  <si>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</si>
  <si>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</si>
  <si>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</si>
  <si>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</si>
  <si>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</si>
  <si>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</si>
  <si>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</si>
  <si>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</si>
  <si>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</si>
  <si>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</si>
  <si>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</si>
  <si>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</si>
  <si>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</si>
  <si>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</si>
  <si>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</si>
  <si>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</si>
  <si>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</si>
  <si>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</si>
  <si>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</si>
  <si>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</si>
  <si>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</si>
  <si>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</si>
  <si>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</si>
  <si>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</si>
  <si>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</si>
  <si>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</si>
  <si>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</si>
  <si>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</si>
  <si>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</si>
  <si>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</si>
  <si>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</si>
  <si>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</si>
  <si>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</si>
  <si>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</si>
  <si>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</si>
  <si>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</si>
  <si>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</si>
  <si>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</si>
  <si>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</si>
  <si>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</si>
  <si>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</si>
  <si>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</si>
  <si>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</si>
  <si>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</si>
  <si>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</si>
  <si>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</si>
  <si>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</si>
  <si>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</si>
  <si>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</si>
  <si>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</si>
  <si>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</si>
  <si>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</si>
  <si>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</si>
  <si>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</si>
  <si>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</si>
  <si>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</si>
  <si>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</si>
  <si>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</si>
  <si>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</si>
  <si>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</si>
  <si>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</si>
  <si>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</si>
  <si>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</si>
  <si>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</si>
  <si>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</si>
  <si>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</si>
  <si>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</si>
  <si>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</si>
  <si>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</si>
  <si>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</si>
  <si>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</si>
  <si>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</si>
  <si>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</si>
  <si>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</si>
  <si>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</si>
  <si>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</si>
  <si>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</si>
  <si>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</si>
  <si>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</si>
  <si>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</si>
  <si>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</si>
  <si>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</si>
  <si>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</si>
  <si>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</si>
  <si>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</si>
  <si>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</si>
  <si>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</si>
  <si>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</si>
  <si>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</si>
  <si>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</si>
  <si>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</si>
  <si>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</si>
  <si>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</si>
  <si>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</si>
  <si>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</si>
  <si>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</si>
  <si>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</si>
  <si>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</si>
  <si>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</si>
  <si>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</si>
  <si>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</si>
  <si>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</si>
  <si>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</si>
  <si>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</si>
  <si>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</si>
  <si>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</si>
  <si>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</si>
  <si>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</si>
  <si>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</si>
  <si>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</si>
  <si>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</si>
  <si>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</si>
  <si>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</si>
  <si>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</si>
  <si>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</si>
  <si>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</si>
  <si>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</si>
  <si>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</si>
  <si>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</si>
  <si>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</si>
  <si>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</si>
  <si>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</si>
  <si>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</si>
  <si>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</si>
  <si>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</si>
  <si>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</si>
  <si>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</si>
  <si>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</si>
  <si>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</si>
  <si>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</si>
  <si>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</si>
  <si>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</si>
  <si>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</si>
  <si>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</si>
  <si>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</si>
  <si>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</si>
  <si>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</si>
  <si>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</si>
  <si>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</si>
  <si>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</si>
  <si>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</si>
  <si>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</si>
  <si>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</si>
  <si>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</si>
  <si>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</si>
  <si>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</si>
  <si>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</si>
  <si>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</si>
  <si>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</si>
  <si>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</si>
  <si>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</si>
  <si>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</si>
  <si>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</si>
  <si>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</si>
  <si>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</si>
  <si>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</si>
  <si>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</si>
  <si>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</si>
  <si>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</si>
  <si>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</si>
  <si>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</si>
  <si>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</si>
  <si>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</si>
  <si>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</si>
  <si>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</si>
  <si>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</si>
  <si>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</si>
  <si>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</si>
  <si>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</si>
  <si>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</si>
  <si>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</si>
  <si>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</si>
  <si>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</si>
  <si>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</si>
  <si>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</si>
  <si>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</si>
  <si>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</si>
  <si>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</si>
  <si>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</si>
  <si>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</si>
  <si>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</si>
  <si>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</si>
  <si>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</si>
  <si>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</si>
  <si>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</si>
  <si>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</si>
  <si>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</si>
  <si>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</si>
  <si>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</si>
  <si>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</si>
  <si>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</si>
  <si>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</si>
  <si>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</si>
  <si>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</si>
  <si>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</si>
  <si>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</si>
  <si>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</si>
  <si>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</si>
  <si>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</si>
  <si>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</si>
  <si>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</si>
  <si>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</si>
  <si>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</si>
  <si>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</si>
  <si>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</si>
  <si>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</si>
  <si>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</si>
  <si>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</si>
  <si>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</si>
  <si>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</si>
  <si>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</si>
  <si>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</si>
  <si>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</si>
  <si>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</si>
  <si>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</si>
  <si>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</si>
  <si>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</si>
  <si>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</si>
  <si>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</si>
  <si>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</si>
  <si>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</si>
  <si>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</si>
  <si>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</si>
  <si>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</si>
  <si>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</si>
  <si>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</si>
  <si>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</si>
  <si>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</si>
  <si>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</si>
  <si>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</si>
  <si>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</si>
  <si>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</si>
  <si>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</si>
  <si>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</si>
  <si>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</si>
  <si>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</si>
  <si>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</si>
  <si>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</si>
  <si>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</si>
  <si>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</si>
  <si>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</si>
  <si>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</si>
  <si>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</si>
  <si>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</si>
  <si>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</si>
  <si>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</si>
  <si>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</si>
  <si>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</si>
  <si>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</si>
  <si>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</si>
  <si>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</si>
  <si>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</si>
  <si>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</si>
  <si>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</si>
  <si>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</si>
  <si>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</si>
  <si>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</si>
  <si>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</si>
  <si>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</si>
  <si>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</si>
  <si>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</si>
  <si>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</si>
  <si>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</si>
  <si>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</si>
  <si>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</si>
  <si>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</si>
  <si>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</si>
  <si>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</si>
  <si>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</si>
  <si>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</si>
  <si>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</si>
  <si>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</si>
  <si>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</si>
  <si>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</si>
  <si>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</si>
  <si>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</si>
  <si>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</si>
  <si>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</si>
  <si>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</si>
  <si>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</si>
  <si>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</si>
  <si>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</si>
  <si>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</si>
  <si>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</si>
  <si>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</si>
  <si>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</si>
  <si>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</si>
  <si>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</si>
  <si>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</si>
  <si>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</si>
  <si>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</si>
  <si>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</si>
  <si>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</si>
  <si>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</si>
  <si>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</si>
  <si>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</si>
  <si>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</si>
  <si>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</si>
  <si>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</si>
  <si>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</si>
  <si>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</si>
  <si>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</si>
  <si>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</si>
  <si>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</si>
  <si>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</si>
  <si>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</si>
  <si>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</si>
  <si>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</si>
  <si>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</si>
  <si>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</si>
  <si>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</si>
  <si>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</si>
  <si>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</si>
  <si>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</si>
  <si>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</si>
  <si>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</si>
  <si>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</si>
  <si>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</si>
  <si>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</si>
  <si>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</si>
  <si>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</si>
  <si>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</si>
  <si>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</si>
  <si>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</si>
  <si>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</si>
  <si>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</si>
  <si>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</si>
  <si>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</si>
  <si>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</si>
  <si>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</si>
  <si>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</si>
  <si>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</si>
  <si>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</si>
  <si>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</si>
  <si>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</si>
  <si>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</si>
  <si>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</si>
  <si>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</si>
  <si>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</si>
  <si>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</si>
  <si>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</si>
  <si>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</si>
  <si>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</si>
  <si>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</si>
  <si>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</si>
  <si>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</si>
  <si>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</si>
  <si>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</si>
  <si>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</si>
  <si>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</si>
  <si>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</si>
  <si>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</si>
  <si>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</si>
  <si>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</si>
  <si>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</si>
  <si>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</si>
  <si>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</si>
  <si>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</si>
  <si>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</si>
  <si>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</si>
  <si>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</si>
  <si>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</si>
  <si>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</si>
  <si>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</si>
  <si>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</si>
  <si>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</si>
  <si>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</si>
  <si>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</si>
  <si>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</si>
  <si>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</si>
  <si>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</si>
  <si>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</si>
  <si>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</si>
  <si>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</si>
  <si>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</si>
  <si>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</si>
  <si>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</si>
  <si>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</si>
  <si>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</si>
  <si>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</si>
  <si>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</si>
  <si>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</si>
  <si>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</si>
  <si>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</si>
  <si>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</si>
  <si>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</si>
  <si>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</si>
  <si>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</si>
  <si>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</si>
  <si>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</si>
  <si>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</si>
  <si>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</si>
  <si>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</si>
  <si>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</si>
  <si>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</si>
  <si>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</si>
  <si>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</si>
  <si>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</si>
  <si>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</si>
  <si>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</si>
  <si>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</si>
  <si>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</si>
  <si>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</si>
  <si>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</si>
  <si>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</si>
  <si>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</si>
  <si>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</si>
  <si>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</si>
  <si>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</si>
  <si>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</si>
  <si>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</si>
  <si>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</si>
  <si>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</si>
  <si>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</si>
  <si>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</si>
  <si>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</si>
  <si>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</si>
  <si>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</si>
  <si>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</si>
  <si>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</si>
  <si>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</si>
  <si>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</si>
  <si>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</si>
  <si>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</si>
  <si>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</si>
  <si>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</si>
  <si>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</si>
  <si>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</si>
  <si>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</si>
  <si>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</si>
  <si>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</si>
  <si>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</si>
  <si>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</si>
  <si>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</si>
  <si>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</si>
  <si>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</si>
  <si>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</si>
  <si>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</si>
  <si>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</si>
  <si>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</si>
  <si>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</si>
  <si>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</si>
  <si>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</si>
  <si>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</si>
  <si>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</si>
  <si>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</si>
  <si>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</si>
  <si>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</si>
  <si>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</si>
  <si>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</si>
  <si>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</si>
  <si>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</si>
  <si>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</si>
  <si>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</si>
  <si>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</si>
  <si>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</si>
  <si>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</si>
  <si>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</si>
  <si>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</si>
  <si>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</si>
  <si>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</si>
  <si>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</si>
  <si>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</si>
  <si>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</si>
  <si>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</si>
  <si>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</si>
  <si>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</si>
  <si>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</si>
  <si>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</si>
  <si>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</si>
  <si>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</si>
  <si>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</si>
  <si>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</si>
  <si>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</si>
  <si>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</si>
  <si>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</si>
  <si>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</si>
  <si>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</si>
  <si>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</si>
  <si>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</si>
  <si>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</si>
  <si>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</si>
  <si>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</si>
  <si>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</si>
  <si>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</si>
  <si>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</si>
  <si>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</si>
  <si>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</si>
  <si>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</si>
  <si>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</si>
  <si>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</si>
  <si>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</si>
  <si>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</si>
  <si>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</si>
  <si>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</si>
  <si>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</si>
  <si>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</si>
  <si>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</si>
  <si>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</si>
  <si>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</si>
  <si>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</si>
  <si>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</si>
  <si>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</si>
  <si>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</si>
  <si>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</si>
  <si>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</si>
  <si>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</si>
  <si>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</si>
  <si>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</si>
  <si>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</si>
  <si>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</si>
  <si>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</si>
  <si>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</si>
  <si>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</si>
  <si>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</si>
  <si>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</si>
  <si>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</si>
  <si>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</si>
  <si>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</si>
  <si>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</si>
  <si>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</si>
  <si>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</si>
  <si>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</si>
  <si>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</si>
  <si>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</si>
  <si>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</si>
  <si>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</si>
  <si>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</si>
  <si>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</si>
  <si>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</si>
  <si>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</si>
  <si>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</si>
  <si>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</si>
  <si>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</si>
  <si>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</si>
  <si>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</si>
  <si>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</si>
  <si>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</si>
  <si>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</si>
  <si>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</si>
  <si>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</si>
  <si>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</si>
  <si>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</si>
  <si>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</si>
  <si>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</si>
  <si>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</si>
  <si>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</si>
  <si>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</si>
  <si>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</si>
  <si>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</si>
  <si>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</si>
  <si>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</si>
  <si>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</si>
  <si>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</si>
  <si>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</si>
  <si>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</si>
  <si>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</si>
  <si>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</si>
  <si>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</si>
  <si>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</si>
  <si>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</si>
  <si>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</si>
  <si>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</si>
  <si>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</si>
  <si>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</si>
  <si>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</si>
  <si>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</si>
  <si>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</si>
  <si>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</si>
  <si>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</si>
  <si>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</si>
  <si>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</si>
  <si>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</si>
  <si>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</si>
  <si>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</si>
  <si>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</si>
  <si>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</si>
  <si>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</si>
  <si>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</si>
  <si>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</si>
  <si>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</si>
  <si>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</si>
  <si>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</si>
  <si>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</si>
  <si>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</si>
  <si>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</si>
  <si>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</si>
  <si>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</si>
  <si>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</si>
  <si>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</si>
  <si>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</si>
  <si>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</si>
  <si>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</si>
  <si>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</si>
  <si>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</si>
  <si>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</si>
  <si>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</si>
  <si>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</si>
  <si>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</si>
  <si>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</si>
  <si>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</si>
  <si>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</si>
  <si>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</si>
  <si>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</si>
  <si>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</si>
  <si>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</si>
  <si>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</si>
  <si>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</si>
  <si>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</si>
  <si>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</si>
  <si>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</si>
  <si>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</si>
  <si>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</si>
  <si>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</si>
  <si>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</si>
  <si>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</si>
  <si>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</si>
  <si>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</si>
  <si>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</si>
  <si>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</si>
  <si>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</si>
  <si>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</si>
  <si>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</si>
  <si>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</si>
  <si>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</si>
  <si>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</si>
  <si>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</si>
  <si>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</si>
  <si>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</si>
  <si>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</si>
  <si>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</si>
  <si>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</si>
  <si>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</si>
  <si>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</si>
  <si>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</si>
  <si>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</si>
  <si>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</si>
  <si>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</si>
  <si>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</si>
  <si>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</si>
  <si>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</si>
  <si>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</si>
  <si>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</si>
  <si>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</si>
  <si>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</si>
  <si>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</si>
  <si>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</si>
  <si>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</si>
  <si>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</si>
  <si>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</si>
  <si>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</si>
  <si>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</si>
  <si>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</si>
  <si>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</si>
  <si>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</si>
  <si>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</si>
  <si>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</si>
  <si>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</si>
  <si>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</si>
  <si>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</si>
  <si>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</si>
  <si>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</si>
  <si>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</si>
  <si>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</si>
  <si>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</si>
  <si>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</si>
  <si>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</si>
  <si>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</si>
  <si>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</si>
  <si>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</si>
  <si>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</si>
  <si>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</si>
  <si>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</si>
  <si>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</si>
  <si>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</si>
  <si>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</si>
  <si>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</si>
  <si>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</si>
  <si>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</si>
  <si>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</si>
  <si>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</si>
  <si>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</si>
  <si>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</si>
  <si>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</si>
  <si>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</si>
  <si>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</si>
  <si>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</si>
  <si>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</si>
  <si>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</si>
  <si>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</si>
  <si>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</si>
  <si>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</si>
  <si>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</si>
  <si>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</si>
  <si>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</si>
  <si>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</si>
  <si>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</si>
  <si>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</si>
  <si>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</si>
  <si>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</si>
  <si>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</si>
  <si>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</si>
  <si>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</si>
  <si>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</si>
  <si>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</si>
  <si>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</si>
  <si>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</si>
  <si>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</si>
  <si>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</si>
  <si>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</si>
  <si>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</si>
  <si>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</si>
  <si>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</si>
  <si>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</si>
  <si>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</si>
  <si>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</si>
  <si>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</si>
  <si>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</si>
  <si>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</si>
  <si>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</si>
  <si>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</si>
  <si>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</si>
  <si>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</si>
  <si>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</si>
  <si>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</si>
  <si>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</si>
  <si>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</si>
  <si>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</si>
  <si>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</si>
  <si>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</si>
  <si>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</si>
  <si>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</si>
  <si>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</si>
  <si>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</si>
  <si>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</si>
  <si>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</si>
  <si>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</si>
  <si>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</si>
  <si>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</si>
  <si>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</si>
  <si>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</si>
  <si>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</si>
  <si>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</si>
  <si>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</si>
  <si>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</si>
  <si>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</si>
  <si>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</si>
  <si>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</si>
  <si>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</si>
  <si>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</si>
  <si>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</si>
  <si>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</si>
  <si>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</si>
  <si>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</si>
  <si>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</si>
  <si>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</si>
  <si>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</si>
  <si>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</si>
  <si>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</si>
  <si>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</si>
  <si>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</si>
  <si>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</si>
  <si>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</si>
  <si>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</si>
  <si>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</si>
  <si>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</si>
  <si>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</si>
  <si>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</si>
  <si>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</si>
  <si>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</si>
  <si>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</si>
  <si>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</si>
  <si>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</si>
  <si>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</si>
  <si>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</si>
  <si>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</si>
  <si>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</si>
  <si>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</si>
  <si>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</si>
  <si>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</si>
  <si>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</si>
  <si>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</si>
  <si>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</si>
  <si>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</si>
  <si>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</si>
  <si>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</si>
  <si>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</si>
  <si>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</si>
  <si>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</si>
  <si>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</si>
  <si>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</si>
  <si>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</si>
  <si>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</si>
  <si>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</si>
  <si>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</si>
  <si>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</si>
  <si>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</si>
  <si>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</si>
  <si>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</si>
  <si>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</si>
  <si>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</si>
  <si>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</si>
  <si>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</si>
  <si>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</si>
  <si>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</si>
  <si>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</si>
  <si>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</si>
  <si>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</si>
  <si>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</si>
  <si>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</si>
  <si>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</si>
  <si>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</si>
  <si>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</si>
  <si>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</si>
  <si>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</si>
  <si>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</si>
  <si>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</si>
  <si>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</si>
  <si>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</si>
  <si>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</si>
  <si>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</si>
  <si>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</si>
  <si>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</si>
  <si>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</si>
  <si>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</si>
  <si>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</si>
  <si>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</si>
  <si>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</si>
  <si>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</si>
  <si>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</si>
  <si>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</si>
  <si>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</si>
  <si>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</si>
  <si>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</si>
  <si>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</si>
  <si>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</si>
  <si>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</si>
  <si>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</si>
  <si>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</si>
  <si>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</si>
  <si>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</si>
  <si>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</si>
  <si>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</si>
  <si>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</si>
  <si>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</si>
  <si>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</si>
  <si>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</si>
  <si>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</si>
  <si>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</si>
  <si>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</si>
  <si>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</si>
  <si>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</si>
  <si>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</si>
  <si>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</si>
  <si>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</si>
  <si>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</si>
  <si>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</si>
  <si>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</si>
  <si>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</si>
  <si>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</si>
  <si>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</si>
  <si>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</si>
  <si>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</si>
  <si>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</si>
  <si>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</si>
  <si>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</si>
  <si>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</si>
  <si>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</si>
  <si>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</si>
  <si>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</si>
  <si>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</si>
  <si>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</si>
  <si>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</si>
  <si>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</si>
  <si>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</si>
  <si>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</si>
  <si>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</si>
  <si>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</si>
  <si>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</si>
  <si>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</si>
  <si>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</si>
  <si>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</si>
  <si>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</si>
  <si>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</si>
  <si>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</si>
  <si>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</si>
  <si>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</si>
  <si>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</si>
  <si>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</si>
  <si>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</si>
  <si>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</si>
  <si>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</si>
  <si>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</si>
  <si>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</si>
  <si>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</si>
  <si>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</si>
  <si>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</si>
  <si>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</si>
  <si>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</si>
  <si>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</si>
  <si>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</si>
  <si>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</si>
  <si>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</si>
  <si>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</si>
  <si>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</si>
  <si>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</si>
  <si>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</si>
  <si>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</si>
  <si>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</si>
  <si>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</si>
  <si>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</si>
  <si>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</si>
  <si>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</si>
  <si>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</si>
  <si>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</si>
  <si>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</si>
  <si>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</si>
  <si>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</si>
  <si>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</si>
  <si>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</si>
  <si>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</si>
  <si>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</si>
  <si>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</si>
  <si>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</si>
  <si>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</si>
  <si>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</si>
  <si>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</si>
  <si>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</si>
  <si>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</si>
  <si>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</si>
  <si>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</si>
  <si>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</si>
  <si>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</si>
  <si>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</si>
  <si>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</si>
  <si>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</si>
  <si>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</si>
  <si>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</si>
  <si>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</si>
  <si>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</si>
  <si>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</si>
  <si>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</si>
  <si>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</si>
  <si>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</si>
  <si>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</si>
  <si>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</si>
  <si>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</si>
  <si>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</si>
  <si>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</si>
  <si>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</si>
  <si>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</si>
  <si>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</si>
  <si>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</si>
  <si>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</si>
  <si>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</si>
  <si>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</si>
  <si>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</si>
  <si>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</si>
  <si>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</si>
  <si>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</si>
  <si>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</si>
  <si>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</si>
  <si>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</si>
  <si>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</si>
  <si>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</si>
  <si>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</si>
  <si>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</si>
  <si>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</si>
  <si>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</si>
  <si>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</si>
  <si>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</si>
  <si>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</si>
  <si>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</si>
  <si>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</si>
  <si>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</si>
  <si>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</si>
  <si>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</si>
  <si>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</si>
  <si>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</si>
  <si>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</si>
  <si>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</si>
  <si>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</si>
  <si>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</si>
  <si>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</si>
  <si>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</si>
  <si>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</si>
  <si>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</si>
  <si>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</si>
  <si>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</si>
  <si>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</si>
  <si>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</si>
  <si>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</si>
  <si>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</si>
  <si>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</si>
  <si>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</si>
  <si>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</si>
  <si>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</si>
  <si>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</si>
  <si>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</si>
  <si>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</si>
  <si>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</si>
  <si>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</si>
  <si>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</si>
  <si>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</si>
  <si>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</si>
  <si>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</si>
  <si>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</si>
  <si>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</si>
  <si>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</si>
  <si>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</si>
  <si>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</si>
  <si>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</si>
  <si>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</si>
  <si>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</si>
  <si>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</si>
  <si>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</si>
  <si>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</si>
  <si>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</si>
  <si>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</si>
  <si>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</si>
  <si>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</si>
  <si>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</si>
  <si>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</si>
  <si>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</si>
  <si>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</si>
  <si>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</si>
  <si>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</si>
  <si>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</si>
  <si>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</si>
  <si>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</si>
  <si>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</si>
  <si>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</si>
  <si>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</si>
  <si>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</si>
  <si>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</si>
  <si>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</si>
  <si>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</si>
  <si>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</si>
  <si>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</si>
  <si>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</si>
  <si>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</si>
  <si>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</si>
  <si>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</si>
  <si>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</si>
  <si>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</si>
  <si>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</si>
  <si>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</si>
  <si>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</si>
  <si>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</si>
  <si>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</si>
  <si>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</si>
  <si>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</si>
  <si>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</si>
  <si>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</si>
  <si>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</si>
  <si>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</si>
  <si>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</si>
  <si>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</si>
  <si>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</si>
  <si>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</si>
  <si>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</si>
  <si>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</si>
  <si>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</si>
  <si>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</si>
  <si>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</si>
  <si>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</si>
  <si>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</si>
  <si>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</si>
  <si>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</si>
  <si>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</si>
  <si>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</si>
  <si>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</si>
  <si>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</si>
  <si>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</si>
  <si>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</si>
  <si>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</si>
  <si>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</si>
  <si>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</si>
  <si>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</si>
  <si>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</si>
  <si>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</si>
  <si>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</si>
  <si>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</si>
  <si>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</si>
  <si>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</si>
  <si>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</si>
  <si>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</si>
  <si>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</si>
  <si>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</si>
  <si>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</si>
  <si>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</si>
  <si>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</si>
  <si>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</si>
  <si>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</si>
  <si>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</si>
  <si>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</si>
  <si>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</si>
  <si>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</si>
  <si>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</si>
  <si>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</si>
  <si>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</si>
  <si>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</si>
  <si>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</si>
  <si>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</si>
  <si>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</si>
  <si>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</si>
  <si>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</si>
  <si>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</si>
  <si>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</si>
  <si>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</si>
  <si>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</si>
  <si>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</si>
  <si>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</si>
  <si>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</si>
  <si>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</si>
  <si>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</si>
  <si>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</si>
  <si>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</si>
  <si>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</si>
  <si>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</si>
  <si>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</si>
  <si>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</si>
  <si>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</si>
  <si>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</si>
  <si>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</si>
  <si>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</si>
  <si>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</si>
  <si>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</si>
  <si>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</si>
  <si>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</si>
  <si>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</si>
  <si>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</si>
  <si>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</si>
  <si>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</si>
  <si>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</si>
  <si>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</si>
  <si>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</si>
  <si>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</si>
  <si>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</si>
  <si>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</si>
  <si>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</si>
  <si>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</si>
  <si>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</si>
  <si>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</si>
  <si>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</si>
  <si>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</si>
  <si>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</si>
  <si>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</si>
  <si>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</si>
  <si>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</si>
  <si>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</si>
  <si>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</si>
  <si>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</si>
  <si>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</si>
  <si>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</si>
  <si>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</si>
  <si>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</si>
  <si>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</si>
  <si>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</si>
  <si>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</si>
  <si>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</si>
  <si>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</si>
  <si>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</si>
  <si>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</si>
  <si>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</si>
  <si>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</si>
  <si>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</si>
  <si>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</si>
  <si>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</si>
  <si>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</si>
  <si>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</si>
  <si>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</si>
  <si>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</si>
  <si>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</si>
  <si>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</si>
  <si>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</si>
  <si>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</si>
  <si>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</si>
  <si>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</si>
  <si>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</si>
  <si>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</si>
  <si>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</si>
  <si>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</si>
  <si>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</si>
  <si>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</si>
  <si>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</si>
  <si>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</si>
  <si>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</si>
  <si>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</si>
  <si>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</si>
  <si>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</si>
  <si>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</si>
  <si>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</si>
  <si>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</si>
  <si>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</si>
  <si>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</si>
  <si>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</si>
  <si>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</si>
  <si>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</si>
  <si>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</si>
  <si>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</si>
  <si>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</si>
  <si>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</si>
  <si>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</si>
  <si>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</si>
  <si>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</si>
  <si>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</si>
  <si>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</si>
  <si>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</si>
  <si>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</si>
  <si>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</si>
  <si>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</si>
  <si>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</si>
  <si>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</si>
  <si>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</si>
  <si>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</si>
  <si>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</si>
  <si>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</si>
  <si>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</si>
  <si>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</si>
  <si>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</si>
  <si>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</si>
  <si>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</si>
  <si>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</si>
  <si>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</si>
  <si>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</si>
  <si>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</si>
  <si>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</si>
  <si>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</si>
  <si>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</si>
  <si>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</si>
  <si>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</si>
  <si>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</si>
  <si>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</si>
  <si>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</si>
  <si>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</si>
  <si>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</si>
  <si>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</si>
  <si>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</si>
  <si>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</si>
  <si>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</si>
  <si>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</si>
  <si>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</si>
  <si>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</si>
  <si>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</si>
  <si>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</si>
  <si>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</si>
  <si>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</si>
  <si>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</si>
  <si>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</si>
  <si>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</si>
  <si>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</si>
  <si>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</si>
  <si>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</si>
  <si>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</si>
  <si>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</si>
  <si>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</si>
  <si>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</si>
  <si>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</si>
  <si>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</si>
  <si>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</si>
  <si>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</si>
  <si>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</si>
  <si>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</si>
  <si>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</si>
  <si>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</si>
  <si>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</si>
  <si>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</si>
  <si>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</si>
  <si>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</si>
  <si>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</si>
  <si>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</si>
  <si>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</si>
  <si>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</si>
  <si>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</si>
  <si>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</si>
  <si>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</si>
  <si>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</si>
  <si>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</si>
  <si>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</si>
  <si>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</si>
  <si>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</si>
  <si>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</si>
  <si>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</si>
  <si>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</si>
  <si>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</si>
  <si>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</si>
  <si>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</si>
  <si>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</si>
  <si>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</si>
  <si>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</si>
  <si>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</si>
  <si>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</si>
  <si>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</si>
  <si>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</si>
  <si>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</si>
  <si>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</si>
  <si>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</si>
  <si>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</si>
  <si>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</si>
  <si>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</si>
  <si>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</si>
  <si>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</si>
  <si>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</si>
  <si>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</si>
  <si>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</si>
  <si>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</si>
  <si>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</si>
  <si>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</si>
  <si>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</si>
  <si>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</si>
  <si>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</si>
  <si>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</si>
  <si>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</si>
  <si>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</si>
  <si>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</si>
  <si>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</si>
  <si>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</si>
  <si>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</si>
  <si>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</si>
  <si>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</si>
  <si>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</si>
  <si>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</si>
  <si>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</si>
  <si>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</si>
  <si>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</si>
  <si>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</si>
  <si>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</si>
  <si>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</si>
  <si>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</si>
  <si>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</si>
  <si>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</si>
  <si>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</si>
  <si>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</si>
  <si>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</si>
  <si>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</si>
  <si>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</si>
  <si>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</si>
  <si>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</si>
  <si>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</si>
  <si>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</si>
  <si>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</si>
  <si>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</si>
  <si>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</si>
  <si>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</si>
  <si>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</si>
  <si>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</si>
  <si>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</si>
  <si>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</si>
  <si>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</si>
  <si>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</si>
  <si>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</si>
  <si>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</si>
  <si>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</si>
  <si>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</si>
  <si>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</si>
  <si>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</si>
  <si>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</si>
  <si>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</si>
  <si>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</si>
  <si>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</si>
  <si>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</si>
  <si>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</si>
  <si>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</si>
  <si>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</si>
  <si>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</si>
  <si>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</si>
  <si>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</si>
  <si>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</si>
  <si>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</si>
  <si>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</si>
  <si>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</si>
  <si>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</si>
  <si>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</si>
  <si>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</si>
  <si>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</si>
  <si>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</si>
  <si>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</si>
  <si>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</si>
  <si>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</si>
  <si>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</si>
  <si>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</si>
  <si>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</si>
  <si>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</si>
  <si>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</si>
  <si>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</si>
  <si>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</si>
  <si>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</si>
  <si>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</si>
  <si>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</si>
  <si>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</si>
  <si>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</si>
  <si>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</si>
  <si>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</si>
  <si>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</si>
  <si>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</si>
  <si>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</si>
  <si>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</si>
  <si>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</si>
  <si>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</si>
  <si>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</si>
  <si>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</si>
  <si>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</si>
  <si>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</si>
  <si>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</si>
  <si>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</si>
  <si>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</si>
  <si>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</si>
  <si>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</si>
  <si>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</si>
  <si>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</si>
  <si>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</si>
  <si>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</si>
  <si>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</si>
  <si>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</si>
  <si>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</si>
  <si>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</si>
  <si>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</si>
  <si>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</si>
  <si>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</si>
  <si>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</si>
  <si>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</si>
  <si>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</si>
  <si>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</si>
  <si>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</si>
  <si>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</si>
  <si>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</si>
  <si>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</si>
  <si>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</si>
  <si>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</si>
  <si>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</si>
  <si>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</si>
  <si>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</si>
  <si>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</si>
  <si>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</si>
  <si>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</si>
  <si>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</si>
  <si>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</si>
  <si>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</si>
  <si>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</si>
  <si>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</si>
  <si>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</si>
  <si>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</si>
  <si>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</si>
  <si>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</si>
  <si>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</si>
  <si>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</si>
  <si>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</si>
  <si>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</si>
  <si>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</si>
  <si>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</si>
  <si>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</si>
  <si>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</si>
  <si>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</si>
  <si>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</si>
  <si>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</si>
  <si>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</si>
  <si>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</si>
  <si>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</si>
  <si>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</si>
  <si>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</si>
  <si>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</si>
  <si>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</si>
  <si>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</si>
  <si>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</si>
  <si>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</si>
  <si>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</si>
  <si>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</si>
  <si>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</si>
  <si>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</si>
  <si>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</si>
  <si>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</si>
  <si>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</si>
  <si>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</si>
  <si>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</si>
  <si>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</si>
  <si>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</si>
  <si>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</si>
  <si>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</si>
  <si>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</si>
  <si>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</si>
  <si>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</si>
  <si>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</si>
  <si>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</si>
  <si>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</si>
  <si>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</si>
  <si>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</si>
  <si>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</si>
  <si>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</si>
  <si>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</si>
  <si>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</si>
  <si>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</si>
  <si>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</si>
  <si>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</si>
  <si>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</si>
  <si>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</si>
  <si>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</si>
  <si>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</si>
  <si>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</si>
  <si>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</si>
  <si>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</si>
  <si>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</si>
  <si>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</si>
  <si>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</si>
  <si>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</si>
  <si>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</si>
  <si>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</si>
  <si>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</si>
  <si>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</si>
  <si>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</si>
  <si>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</si>
  <si>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</si>
  <si>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</si>
  <si>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</si>
  <si>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</si>
  <si>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</si>
  <si>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</si>
  <si>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</si>
  <si>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</si>
  <si>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</si>
  <si>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</si>
  <si>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</si>
  <si>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</si>
  <si>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</si>
  <si>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</si>
  <si>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</si>
  <si>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</si>
  <si>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</si>
  <si>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</si>
  <si>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</si>
  <si>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</si>
  <si>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</si>
  <si>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</si>
  <si>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</si>
  <si>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</si>
  <si>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</si>
  <si>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</si>
  <si>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</si>
  <si>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</si>
  <si>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</si>
  <si>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</si>
  <si>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</si>
  <si>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</si>
  <si>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</si>
  <si>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</si>
  <si>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</si>
  <si>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</si>
  <si>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</si>
  <si>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</si>
  <si>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</si>
  <si>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</si>
  <si>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</si>
  <si>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</si>
  <si>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</si>
  <si>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</si>
  <si>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</si>
  <si>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</si>
  <si>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</si>
  <si>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</si>
  <si>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</si>
  <si>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</si>
  <si>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</si>
  <si>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</si>
  <si>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</si>
  <si>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</si>
  <si>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</si>
  <si>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</si>
  <si>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</si>
  <si>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</si>
  <si>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</si>
  <si>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</si>
  <si>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</si>
  <si>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</si>
  <si>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</si>
  <si>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</si>
  <si>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</si>
  <si>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</si>
  <si>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</si>
  <si>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</si>
  <si>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</si>
  <si>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</si>
  <si>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</si>
  <si>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</si>
  <si>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</si>
  <si>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</si>
  <si>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</si>
  <si>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</si>
  <si>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</si>
  <si>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</si>
  <si>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</si>
  <si>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</si>
  <si>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</si>
  <si>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</si>
  <si>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</si>
  <si>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</si>
  <si>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</si>
  <si>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</si>
  <si>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</si>
  <si>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</si>
  <si>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</si>
  <si>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</si>
  <si>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</si>
  <si>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</si>
  <si>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</si>
  <si>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</si>
  <si>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</si>
  <si>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</si>
  <si>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</si>
  <si>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</si>
  <si>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</si>
  <si>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</si>
  <si>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</si>
  <si>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</si>
  <si>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</si>
  <si>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</si>
  <si>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</si>
  <si>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</si>
  <si>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</si>
  <si>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</si>
  <si>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</si>
  <si>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</si>
  <si>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</si>
  <si>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</si>
  <si>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</si>
  <si>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</si>
  <si>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</si>
  <si>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</si>
  <si>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</si>
  <si>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</si>
  <si>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</si>
  <si>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</si>
  <si>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</si>
  <si>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</si>
  <si>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</si>
  <si>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</si>
  <si>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</si>
  <si>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</si>
  <si>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</si>
  <si>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</si>
  <si>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</si>
  <si>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</si>
  <si>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</si>
  <si>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</si>
  <si>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</si>
  <si>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</si>
  <si>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</si>
  <si>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</si>
  <si>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</si>
  <si>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</si>
  <si>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</si>
  <si>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</si>
  <si>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</si>
  <si>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</si>
  <si>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</si>
  <si>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</si>
  <si>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</si>
  <si>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</si>
  <si>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</si>
  <si>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</si>
  <si>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</si>
  <si>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</si>
  <si>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</si>
  <si>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</si>
  <si>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</si>
  <si>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</si>
  <si>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</si>
  <si>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</si>
  <si>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</si>
  <si>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</si>
  <si>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</si>
  <si>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</si>
  <si>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</si>
  <si>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</si>
  <si>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</si>
  <si>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</si>
  <si>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</si>
  <si>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</si>
  <si>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</si>
  <si>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</si>
  <si>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</si>
  <si>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</si>
  <si>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</si>
  <si>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</si>
  <si>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</si>
  <si>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</si>
  <si>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</si>
  <si>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</si>
  <si>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</si>
  <si>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</si>
  <si>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</si>
  <si>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</si>
  <si>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</si>
  <si>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</si>
  <si>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</si>
  <si>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</si>
  <si>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</si>
  <si>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</si>
  <si>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</si>
  <si>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</si>
  <si>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</si>
  <si>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</si>
  <si>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</si>
  <si>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</si>
  <si>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</si>
  <si>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</si>
  <si>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</si>
  <si>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</si>
  <si>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</si>
  <si>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</si>
  <si>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</si>
  <si>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</si>
  <si>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</si>
  <si>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</si>
  <si>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</si>
  <si>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</si>
  <si>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</si>
  <si>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</si>
  <si>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</si>
  <si>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</si>
  <si>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</si>
  <si>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</si>
  <si>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</si>
  <si>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</si>
  <si>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</si>
  <si>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</si>
  <si>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</si>
  <si>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</si>
  <si>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</si>
  <si>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</si>
  <si>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</si>
  <si>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</si>
  <si>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</si>
  <si>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</si>
  <si>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</si>
  <si>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</si>
  <si>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</si>
  <si>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</si>
  <si>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</si>
  <si>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</si>
  <si>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</si>
  <si>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</si>
  <si>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</si>
  <si>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</si>
  <si>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</si>
  <si>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</si>
  <si>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</si>
  <si>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</si>
  <si>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</si>
  <si>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</si>
  <si>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</si>
  <si>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</si>
  <si>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</si>
  <si>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</si>
  <si>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</si>
  <si>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</si>
  <si>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</si>
  <si>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</si>
  <si>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</si>
  <si>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</si>
  <si>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</si>
  <si>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</si>
  <si>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</si>
  <si>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</si>
  <si>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</si>
  <si>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</si>
  <si>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</si>
  <si>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</si>
  <si>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</si>
  <si>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</si>
  <si>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</si>
  <si>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</si>
  <si>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</si>
  <si>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</si>
  <si>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</si>
  <si>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</si>
  <si>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</si>
  <si>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</si>
  <si>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</si>
  <si>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</si>
  <si>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</si>
  <si>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</si>
  <si>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</si>
  <si>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</si>
  <si>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</si>
  <si>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</si>
  <si>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</si>
  <si>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</si>
  <si>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</si>
  <si>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</si>
  <si>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</si>
  <si>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</si>
  <si>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</si>
  <si>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</si>
  <si>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</si>
  <si>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</si>
  <si>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</si>
  <si>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</si>
  <si>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</si>
  <si>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</si>
  <si>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</si>
  <si>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</si>
  <si>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</si>
  <si>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</si>
  <si>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</si>
  <si>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</si>
  <si>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</si>
  <si>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</si>
  <si>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</si>
  <si>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</si>
  <si>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</si>
  <si>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</si>
  <si>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</si>
  <si>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</si>
  <si>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</si>
  <si>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</si>
  <si>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</si>
  <si>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</si>
  <si>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</si>
  <si>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</si>
  <si>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</si>
  <si>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</si>
  <si>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</si>
  <si>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</si>
  <si>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</si>
  <si>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</si>
  <si>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</si>
  <si>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</si>
  <si>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</si>
  <si>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</si>
  <si>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</si>
  <si>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</si>
  <si>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</si>
  <si>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</si>
  <si>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</si>
  <si>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</si>
  <si>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</si>
  <si>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</si>
  <si>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</si>
  <si>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</si>
  <si>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</si>
  <si>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</si>
  <si>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</si>
  <si>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</si>
  <si>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</si>
  <si>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</si>
  <si>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</si>
  <si>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</si>
  <si>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</si>
  <si>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</si>
  <si>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</si>
  <si>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</si>
  <si>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</si>
  <si>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</si>
  <si>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</si>
  <si>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</si>
  <si>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</si>
  <si>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</si>
  <si>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</si>
  <si>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</si>
  <si>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</si>
  <si>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</si>
  <si>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</si>
  <si>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</si>
  <si>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</si>
  <si>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</si>
  <si>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</si>
  <si>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</si>
  <si>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</si>
  <si>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</si>
  <si>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</si>
  <si>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</si>
  <si>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</si>
  <si>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</si>
  <si>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</si>
  <si>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</si>
  <si>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</si>
  <si>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</si>
  <si>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</si>
  <si>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</si>
  <si>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</si>
  <si>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</si>
  <si>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</si>
  <si>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</si>
  <si>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</si>
  <si>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</si>
  <si>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</si>
  <si>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</si>
  <si>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</si>
  <si>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</si>
  <si>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</si>
  <si>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</si>
  <si>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</si>
  <si>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</si>
  <si>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</si>
  <si>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</si>
  <si>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</si>
  <si>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</si>
  <si>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</si>
  <si>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</si>
  <si>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</si>
  <si>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</si>
  <si>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</si>
  <si>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</si>
  <si>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</si>
  <si>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</si>
  <si>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</si>
  <si>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</si>
  <si>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</si>
  <si>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</si>
  <si>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</si>
  <si>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</si>
  <si>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</si>
  <si>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</si>
  <si>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</si>
  <si>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</si>
  <si>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</si>
  <si>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</si>
  <si>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</si>
  <si>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</si>
  <si>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</si>
  <si>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</si>
  <si>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</si>
  <si>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</si>
  <si>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</si>
  <si>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</si>
  <si>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</si>
  <si>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</si>
  <si>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</si>
  <si>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</si>
  <si>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</si>
  <si>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</si>
  <si>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</si>
  <si>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</si>
  <si>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</si>
  <si>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</si>
  <si>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</si>
  <si>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</si>
  <si>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</si>
  <si>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</si>
  <si>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</si>
  <si>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</si>
  <si>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</si>
  <si>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</si>
  <si>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</si>
  <si>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</si>
  <si>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</si>
  <si>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</si>
  <si>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</si>
  <si>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</si>
  <si>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</si>
  <si>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</si>
  <si>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</si>
  <si>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</si>
  <si>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</si>
  <si>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</si>
  <si>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</si>
  <si>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</si>
  <si>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</si>
  <si>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</si>
  <si>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</si>
  <si>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</si>
  <si>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</si>
  <si>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</si>
  <si>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</si>
  <si>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</si>
  <si>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</si>
  <si>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</si>
  <si>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</si>
  <si>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</si>
  <si>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</si>
  <si>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</si>
  <si>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</si>
  <si>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</si>
  <si>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</si>
  <si>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</si>
  <si>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</si>
  <si>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</si>
  <si>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</si>
  <si>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</si>
  <si>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</si>
  <si>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</si>
  <si>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</si>
  <si>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</si>
  <si>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</si>
  <si>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</si>
  <si>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</si>
  <si>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</si>
  <si>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</si>
  <si>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</si>
  <si>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</si>
  <si>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</si>
  <si>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</si>
  <si>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</si>
  <si>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</si>
  <si>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</si>
  <si>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</si>
  <si>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</si>
  <si>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</si>
  <si>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</si>
  <si>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</si>
  <si>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</si>
  <si>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</si>
  <si>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</si>
  <si>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</si>
  <si>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</si>
  <si>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</si>
  <si>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</si>
  <si>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</si>
  <si>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</si>
  <si>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</si>
  <si>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</si>
  <si>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</si>
  <si>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</si>
  <si>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</si>
  <si>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</si>
  <si>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</si>
  <si>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</si>
  <si>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</si>
  <si>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</si>
  <si>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</si>
  <si>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</si>
  <si>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</si>
  <si>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</si>
  <si>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</si>
  <si>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</si>
  <si>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</si>
  <si>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</si>
  <si>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</si>
  <si>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</si>
  <si>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</si>
  <si>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</si>
  <si>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</si>
  <si>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</si>
  <si>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</si>
  <si>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</si>
  <si>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</si>
  <si>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</si>
  <si>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</si>
  <si>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</si>
  <si>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</si>
  <si>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</si>
  <si>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</si>
  <si>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</si>
  <si>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</si>
  <si>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</si>
  <si>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</si>
  <si>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</si>
  <si>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</si>
  <si>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</si>
  <si>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</si>
  <si>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</si>
  <si>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</si>
  <si>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</si>
  <si>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</si>
  <si>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</si>
  <si>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</si>
  <si>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</si>
  <si>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</si>
  <si>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</si>
  <si>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</si>
  <si>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</si>
  <si>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</si>
  <si>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</si>
  <si>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</si>
  <si>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</si>
  <si>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</si>
  <si>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</si>
  <si>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</si>
  <si>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</si>
  <si>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</si>
  <si>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</si>
  <si>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</si>
  <si>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</si>
  <si>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</si>
  <si>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</si>
  <si>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</si>
  <si>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</si>
  <si>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</si>
  <si>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</si>
  <si>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</si>
  <si>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</si>
  <si>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</si>
  <si>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</si>
  <si>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</si>
  <si>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</si>
  <si>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</si>
  <si>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</si>
  <si>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</si>
  <si>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</si>
  <si>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</si>
  <si>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</si>
  <si>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</si>
  <si>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</si>
  <si>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</si>
  <si>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</si>
  <si>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</si>
  <si>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</si>
  <si>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</si>
  <si>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</si>
  <si>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</si>
  <si>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</si>
  <si>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</si>
  <si>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</si>
  <si>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</si>
  <si>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</si>
  <si>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</si>
  <si>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</si>
  <si>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</si>
  <si>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</si>
  <si>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</si>
  <si>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</si>
  <si>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</si>
  <si>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</si>
  <si>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</si>
  <si>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</si>
  <si>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</si>
  <si>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</si>
  <si>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</si>
  <si>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</si>
  <si>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</si>
  <si>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</si>
  <si>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</si>
  <si>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</si>
  <si>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</si>
  <si>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</si>
  <si>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</si>
  <si>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</si>
  <si>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</si>
  <si>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</si>
  <si>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</si>
  <si>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</si>
  <si>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</si>
  <si>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</si>
  <si>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</si>
  <si>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</si>
  <si>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</si>
  <si>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</si>
  <si>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</si>
  <si>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</si>
  <si>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</si>
  <si>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</si>
  <si>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</si>
  <si>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</si>
  <si>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</si>
  <si>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</si>
  <si>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</si>
  <si>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</si>
  <si>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</si>
  <si>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</si>
  <si>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</si>
  <si>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</si>
  <si>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</si>
  <si>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</si>
  <si>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</si>
  <si>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</si>
  <si>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</si>
  <si>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</si>
  <si>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</si>
  <si>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</si>
  <si>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</si>
  <si>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</si>
  <si>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</si>
  <si>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</si>
  <si>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</si>
  <si>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</si>
  <si>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</si>
  <si>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</si>
  <si>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</si>
  <si>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</si>
  <si>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</si>
  <si>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</si>
  <si>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</si>
  <si>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</si>
  <si>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</si>
  <si>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</si>
  <si>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</si>
  <si>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</si>
  <si>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</si>
  <si>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</si>
  <si>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</si>
  <si>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</si>
  <si>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</si>
  <si>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</si>
  <si>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</si>
  <si>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</si>
  <si>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</si>
  <si>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</si>
  <si>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</si>
  <si>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</si>
  <si>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</si>
  <si>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</si>
  <si>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</si>
  <si>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</si>
  <si>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</si>
  <si>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</si>
  <si>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</si>
  <si>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</si>
  <si>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</si>
  <si>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</si>
  <si>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</si>
  <si>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</si>
  <si>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</si>
  <si>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</si>
  <si>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</si>
  <si>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</si>
  <si>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</si>
  <si>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</si>
  <si>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</si>
  <si>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</si>
  <si>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</si>
  <si>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</si>
  <si>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</si>
  <si>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</si>
  <si>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</si>
  <si>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</si>
  <si>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</si>
  <si>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</si>
  <si>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</si>
  <si>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</si>
  <si>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</si>
  <si>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</si>
  <si>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</si>
  <si>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</si>
  <si>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</si>
  <si>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</si>
  <si>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</si>
  <si>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</si>
  <si>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</si>
  <si>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</si>
  <si>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</si>
  <si>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</si>
  <si>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</si>
  <si>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</si>
  <si>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</si>
  <si>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</si>
  <si>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</si>
  <si>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</si>
  <si>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</si>
  <si>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</si>
  <si>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</si>
  <si>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</si>
  <si>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</si>
  <si>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</si>
  <si>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</si>
  <si>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</si>
  <si>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</si>
  <si>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</si>
  <si>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</si>
  <si>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</si>
  <si>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</si>
  <si>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</si>
  <si>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</si>
  <si>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</si>
  <si>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</si>
  <si>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</si>
  <si>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</si>
  <si>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</si>
  <si>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</si>
  <si>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</si>
  <si>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</si>
  <si>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</si>
  <si>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</si>
  <si>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</si>
  <si>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</si>
  <si>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</si>
  <si>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</si>
  <si>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</si>
  <si>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</si>
  <si>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</si>
  <si>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</si>
  <si>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</si>
  <si>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</si>
  <si>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</si>
  <si>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</si>
  <si>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</si>
  <si>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</si>
  <si>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</si>
  <si>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</si>
  <si>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</si>
  <si>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</si>
  <si>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</si>
  <si>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</si>
  <si>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</si>
  <si>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</si>
  <si>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</si>
  <si>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</si>
  <si>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</si>
  <si>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</si>
  <si>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</si>
  <si>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</si>
  <si>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</si>
  <si>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</si>
  <si>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</si>
  <si>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</si>
  <si>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</si>
  <si>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</si>
  <si>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</si>
  <si>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</si>
  <si>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</si>
  <si>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</si>
  <si>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</si>
  <si>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</si>
  <si>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</si>
  <si>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</si>
  <si>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</si>
  <si>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</si>
  <si>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</si>
  <si>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</si>
  <si>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</si>
  <si>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</si>
  <si>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</si>
  <si>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</si>
  <si>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</si>
  <si>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</si>
  <si>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</si>
  <si>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</si>
  <si>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</si>
  <si>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</si>
  <si>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</si>
  <si>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</si>
  <si>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</si>
  <si>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</si>
  <si>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</si>
  <si>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</si>
  <si>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</si>
  <si>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</si>
  <si>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</si>
  <si>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</si>
  <si>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</si>
  <si>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</si>
  <si>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</si>
  <si>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</si>
  <si>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</si>
  <si>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</si>
  <si>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</si>
  <si>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</si>
  <si>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</si>
  <si>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</si>
  <si>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</si>
  <si>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</si>
  <si>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</si>
  <si>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</si>
  <si>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</si>
  <si>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</si>
  <si>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</si>
  <si>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</si>
  <si>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</si>
  <si>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</si>
  <si>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</si>
  <si>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</si>
  <si>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</si>
  <si>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</si>
  <si>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</si>
  <si>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</si>
  <si>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</si>
  <si>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</si>
  <si>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</si>
  <si>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</si>
  <si>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</si>
  <si>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</si>
  <si>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</si>
  <si>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</si>
  <si>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</si>
  <si>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</si>
  <si>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</si>
  <si>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</si>
  <si>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</si>
  <si>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</si>
  <si>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</si>
  <si>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</si>
  <si>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</si>
  <si>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</si>
  <si>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</si>
  <si>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</si>
  <si>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</si>
  <si>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</si>
  <si>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</si>
  <si>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</si>
  <si>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</si>
  <si>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</si>
  <si>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</si>
  <si>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</si>
  <si>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</si>
  <si>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</si>
  <si>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</si>
  <si>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</si>
  <si>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</si>
  <si>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</si>
  <si>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</si>
  <si>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</si>
  <si>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</si>
  <si>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</si>
  <si>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</si>
  <si>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</si>
  <si>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</si>
  <si>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</si>
  <si>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</si>
  <si>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</si>
  <si>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</si>
  <si>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</si>
  <si>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</si>
  <si>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</si>
  <si>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</si>
  <si>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</si>
  <si>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</si>
  <si>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</si>
  <si>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</si>
  <si>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</si>
  <si>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</si>
  <si>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</si>
  <si>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</si>
  <si>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</si>
  <si>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</si>
  <si>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</si>
  <si>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</si>
  <si>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</si>
  <si>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</si>
  <si>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</si>
  <si>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</si>
  <si>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</si>
  <si>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</si>
  <si>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</si>
  <si>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</si>
  <si>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</si>
  <si>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</si>
  <si>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</si>
  <si>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</si>
  <si>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</si>
  <si>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</si>
  <si>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</si>
  <si>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</si>
  <si>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</si>
  <si>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</si>
  <si>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</si>
  <si>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</si>
  <si>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</si>
  <si>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</si>
  <si>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</si>
  <si>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</si>
  <si>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</si>
  <si>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</si>
  <si>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</si>
  <si>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</si>
  <si>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</si>
  <si>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</si>
  <si>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</si>
  <si>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</si>
  <si>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</si>
  <si>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</si>
  <si>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</si>
  <si>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</si>
  <si>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</si>
  <si>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</si>
  <si>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</si>
  <si>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</si>
  <si>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</si>
  <si>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</si>
  <si>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</si>
  <si>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</si>
  <si>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</si>
  <si>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</si>
  <si>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</si>
  <si>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</si>
  <si>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</si>
  <si>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</si>
  <si>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</si>
  <si>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</si>
  <si>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</si>
  <si>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</si>
  <si>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</si>
  <si>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</si>
  <si>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</si>
  <si>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</si>
  <si>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</si>
  <si>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</si>
  <si>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</si>
  <si>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</si>
  <si>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</si>
  <si>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</si>
  <si>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</si>
  <si>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</si>
  <si>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</si>
  <si>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</si>
  <si>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</si>
  <si>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</si>
  <si>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</si>
  <si>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</si>
  <si>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</si>
  <si>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</si>
  <si>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</si>
  <si>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</si>
  <si>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</si>
  <si>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</si>
  <si>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</si>
  <si>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</si>
  <si>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</si>
  <si>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</si>
  <si>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</si>
  <si>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</si>
  <si>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</si>
  <si>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</si>
  <si>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</si>
  <si>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</si>
  <si>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</si>
  <si>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</si>
  <si>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</si>
  <si>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</si>
  <si>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</si>
  <si>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</si>
  <si>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</si>
  <si>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</si>
  <si>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</si>
  <si>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</si>
  <si>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</si>
  <si>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</si>
  <si>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</si>
  <si>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</si>
  <si>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</si>
  <si>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</si>
  <si>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</si>
  <si>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</si>
  <si>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</si>
  <si>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</si>
  <si>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</si>
  <si>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</si>
  <si>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</si>
  <si>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</si>
  <si>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</si>
  <si>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</si>
  <si>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</si>
  <si>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</si>
  <si>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</si>
  <si>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</si>
  <si>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</si>
  <si>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</si>
  <si>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</si>
  <si>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</si>
  <si>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</si>
  <si>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</si>
  <si>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</si>
  <si>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</si>
  <si>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</si>
  <si>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</si>
  <si>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</si>
  <si>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</si>
  <si>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</si>
  <si>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</si>
  <si>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</si>
  <si>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</si>
  <si>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</si>
  <si>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</si>
  <si>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</si>
  <si>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</si>
  <si>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</si>
  <si>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</si>
  <si>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</si>
  <si>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</si>
  <si>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</si>
  <si>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</si>
  <si>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</si>
  <si>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</si>
  <si>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</si>
  <si>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</si>
  <si>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</si>
  <si>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</si>
  <si>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</si>
  <si>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</si>
  <si>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</si>
  <si>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</si>
  <si>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</si>
  <si>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</si>
  <si>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</si>
  <si>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</si>
  <si>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</si>
  <si>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</si>
  <si>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</si>
  <si>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</si>
  <si>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</si>
  <si>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</si>
  <si>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</si>
  <si>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</si>
  <si>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</si>
  <si>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</si>
  <si>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</si>
  <si>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</si>
  <si>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</si>
  <si>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</si>
  <si>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</si>
  <si>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</si>
  <si>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</si>
  <si>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</si>
  <si>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</si>
  <si>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</si>
  <si>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</si>
  <si>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</si>
  <si>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</si>
  <si>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</si>
  <si>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</si>
  <si>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</si>
  <si>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</si>
  <si>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</si>
  <si>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</si>
  <si>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</si>
  <si>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</si>
  <si>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</si>
  <si>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</si>
  <si>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</si>
  <si>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</si>
  <si>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</si>
  <si>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</si>
  <si>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</si>
  <si>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</si>
  <si>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</si>
  <si>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</si>
  <si>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</si>
  <si>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</si>
  <si>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</si>
  <si>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</si>
  <si>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</si>
  <si>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</si>
  <si>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</si>
  <si>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</si>
  <si>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</si>
  <si>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</si>
  <si>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</si>
  <si>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</si>
  <si>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</si>
  <si>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</si>
  <si>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</si>
  <si>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</si>
  <si>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</si>
  <si>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</si>
  <si>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</si>
  <si>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</si>
  <si>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</si>
  <si>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</si>
  <si>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</si>
  <si>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</si>
  <si>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</si>
  <si>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</si>
  <si>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</si>
  <si>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</si>
  <si>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</si>
  <si>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</si>
  <si>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</si>
  <si>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</si>
  <si>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</si>
  <si>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</si>
  <si>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</si>
  <si>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</si>
  <si>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</si>
  <si>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</si>
  <si>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</si>
  <si>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</si>
  <si>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</si>
  <si>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</si>
  <si>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</si>
  <si>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</si>
  <si>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</si>
  <si>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</si>
  <si>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</si>
  <si>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</si>
  <si>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</si>
  <si>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</si>
  <si>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</si>
  <si>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</si>
  <si>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</si>
  <si>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</si>
  <si>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</si>
  <si>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</si>
  <si>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</si>
  <si>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</si>
  <si>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</si>
  <si>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</si>
  <si>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</si>
  <si>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</si>
  <si>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</si>
  <si>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</si>
  <si>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</si>
  <si>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</si>
  <si>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</si>
  <si>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</si>
  <si>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</si>
  <si>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</si>
  <si>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</si>
  <si>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</si>
  <si>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</si>
  <si>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</si>
  <si>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</si>
  <si>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</si>
  <si>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</si>
  <si>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</si>
  <si>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</si>
  <si>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</si>
  <si>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</si>
  <si>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</si>
  <si>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</si>
  <si>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</si>
  <si>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</si>
  <si>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</si>
  <si>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</si>
  <si>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</si>
  <si>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</si>
  <si>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</si>
  <si>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</si>
  <si>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</si>
  <si>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</si>
  <si>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</si>
  <si>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</si>
  <si>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</si>
  <si>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</si>
  <si>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</si>
  <si>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</si>
  <si>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</si>
  <si>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</si>
  <si>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</si>
  <si>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</si>
  <si>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</si>
  <si>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</si>
  <si>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</si>
  <si>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</si>
  <si>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</si>
  <si>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</si>
  <si>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</si>
  <si>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</si>
  <si>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</si>
  <si>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</si>
  <si>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</si>
  <si>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</si>
  <si>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</si>
  <si>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</si>
  <si>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</si>
  <si>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</si>
  <si>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</si>
  <si>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</si>
  <si>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</si>
  <si>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</si>
  <si>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</si>
  <si>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</si>
  <si>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</si>
  <si>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</si>
  <si>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</si>
  <si>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</si>
  <si>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</si>
  <si>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</si>
  <si>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</si>
  <si>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</si>
  <si>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</si>
  <si>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</si>
  <si>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</si>
  <si>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</si>
  <si>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</si>
  <si>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</si>
  <si>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</si>
  <si>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</si>
  <si>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</si>
  <si>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</si>
  <si>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</si>
  <si>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</si>
  <si>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</si>
  <si>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</si>
  <si>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</si>
  <si>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</si>
  <si>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</si>
  <si>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</si>
  <si>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</si>
  <si>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</si>
  <si>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</si>
  <si>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</si>
  <si>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</si>
  <si>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</si>
  <si>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</si>
  <si>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</si>
  <si>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</si>
  <si>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</si>
  <si>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</si>
  <si>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</si>
  <si>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</si>
  <si>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</si>
  <si>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</si>
  <si>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</si>
  <si>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</si>
  <si>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</si>
  <si>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</si>
  <si>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</si>
  <si>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</si>
  <si>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</si>
  <si>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</si>
  <si>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</si>
  <si>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</si>
  <si>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</si>
  <si>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</si>
  <si>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</si>
  <si>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</si>
  <si>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</si>
  <si>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</si>
  <si>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</si>
  <si>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</si>
  <si>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</si>
  <si>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</si>
  <si>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</si>
  <si>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</si>
  <si>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</si>
  <si>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</si>
  <si>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</si>
  <si>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</si>
  <si>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</si>
  <si>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</si>
  <si>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</si>
  <si>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</si>
  <si>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</si>
  <si>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</si>
  <si>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</si>
  <si>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</si>
  <si>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</si>
  <si>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</si>
  <si>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</si>
  <si>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</si>
  <si>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</si>
  <si>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</si>
  <si>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</si>
  <si>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</si>
  <si>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</si>
  <si>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</si>
  <si>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</si>
  <si>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</si>
  <si>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</si>
  <si>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</si>
  <si>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</si>
  <si>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</si>
  <si>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</si>
  <si>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</si>
  <si>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</si>
  <si>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</si>
  <si>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</si>
  <si>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</si>
  <si>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</si>
  <si>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</si>
  <si>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</si>
  <si>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</si>
  <si>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</si>
  <si>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</si>
  <si>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</si>
  <si>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</si>
  <si>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</si>
  <si>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</si>
  <si>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</si>
  <si>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</si>
  <si>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</si>
  <si>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</si>
  <si>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</si>
  <si>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</si>
  <si>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</si>
  <si>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</si>
  <si>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</si>
  <si>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</si>
  <si>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</si>
  <si>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</si>
  <si>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</si>
  <si>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</si>
  <si>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</si>
  <si>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</si>
  <si>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</si>
  <si>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</si>
  <si>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</si>
  <si>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</si>
  <si>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</si>
  <si>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</si>
  <si>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</si>
  <si>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</si>
  <si>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</si>
  <si>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</si>
  <si>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</si>
  <si>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</si>
  <si>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</si>
  <si>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</si>
  <si>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</si>
  <si>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</si>
  <si>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</si>
  <si>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</si>
  <si>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</si>
  <si>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</si>
  <si>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</si>
  <si>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</si>
  <si>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</si>
  <si>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</si>
  <si>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</si>
  <si>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</si>
  <si>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</si>
  <si>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</si>
  <si>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</si>
  <si>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</si>
  <si>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</si>
  <si>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</si>
  <si>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</si>
  <si>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</si>
  <si>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</si>
  <si>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</si>
  <si>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</si>
  <si>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</si>
  <si>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</si>
  <si>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</si>
  <si>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</si>
  <si>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</si>
  <si>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</si>
  <si>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</si>
  <si>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</si>
  <si>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</si>
  <si>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</si>
  <si>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</si>
  <si>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</si>
  <si>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</si>
  <si>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</si>
  <si>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</si>
  <si>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</si>
  <si>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</si>
  <si>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</si>
  <si>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</si>
  <si>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</si>
  <si>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</si>
  <si>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</si>
  <si>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</si>
  <si>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</si>
  <si>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</si>
  <si>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</si>
  <si>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</si>
  <si>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</si>
  <si>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</si>
  <si>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</si>
  <si>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</si>
  <si>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</si>
  <si>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</si>
  <si>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</si>
  <si>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</si>
  <si>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</si>
  <si>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</si>
  <si>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</si>
  <si>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</si>
  <si>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</si>
  <si>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</si>
  <si>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</si>
  <si>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</si>
  <si>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</si>
  <si>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</si>
  <si>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</si>
  <si>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</si>
  <si>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</si>
  <si>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</si>
  <si>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</si>
  <si>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</si>
  <si>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</si>
  <si>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</si>
  <si>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</si>
  <si>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</si>
  <si>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</si>
  <si>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</si>
  <si>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</si>
  <si>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</si>
  <si>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</si>
  <si>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</si>
  <si>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</si>
  <si>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</si>
  <si>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</si>
  <si>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</si>
  <si>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</si>
  <si>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</si>
  <si>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</si>
  <si>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</si>
  <si>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</si>
  <si>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</si>
  <si>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</si>
  <si>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</si>
  <si>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</si>
  <si>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</si>
  <si>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</si>
  <si>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</si>
  <si>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</si>
  <si>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</si>
  <si>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</si>
  <si>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</si>
  <si>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</si>
  <si>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</si>
  <si>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</si>
  <si>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</si>
  <si>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</si>
  <si>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</si>
  <si>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</si>
  <si>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</si>
  <si>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</si>
  <si>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</si>
  <si>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</si>
  <si>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</si>
  <si>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</si>
  <si>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</si>
  <si>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</si>
  <si>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</si>
  <si>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</si>
  <si>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</si>
  <si>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</si>
  <si>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</si>
  <si>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</si>
  <si>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</si>
  <si>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</si>
  <si>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</si>
  <si>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</si>
  <si>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</si>
  <si>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</si>
  <si>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</si>
  <si>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</si>
  <si>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</si>
  <si>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</si>
  <si>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</si>
  <si>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</si>
  <si>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</si>
  <si>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</si>
  <si>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</si>
  <si>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</si>
  <si>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</si>
  <si>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</si>
  <si>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</si>
  <si>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</si>
  <si>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</si>
  <si>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</si>
  <si>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</si>
  <si>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</si>
  <si>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</si>
  <si>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</si>
  <si>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</si>
  <si>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</si>
  <si>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</si>
  <si>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</si>
  <si>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</si>
  <si>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</si>
  <si>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</si>
  <si>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</si>
  <si>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</si>
  <si>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</si>
  <si>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</si>
  <si>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</si>
  <si>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</si>
  <si>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</si>
  <si>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</si>
  <si>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</si>
  <si>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</si>
  <si>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</si>
  <si>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</si>
  <si>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</si>
  <si>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</si>
  <si>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</si>
  <si>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</si>
  <si>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</si>
  <si>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</si>
  <si>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</si>
  <si>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</si>
  <si>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</si>
  <si>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</si>
  <si>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</si>
  <si>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</si>
  <si>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</si>
  <si>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</si>
  <si>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</si>
  <si>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</si>
  <si>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</si>
  <si>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</si>
  <si>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</si>
  <si>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</si>
  <si>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</si>
  <si>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</si>
  <si>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</si>
  <si>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</si>
  <si>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</si>
  <si>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</si>
  <si>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</si>
  <si>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</si>
  <si>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</si>
  <si>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</si>
  <si>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</si>
  <si>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</si>
  <si>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</si>
  <si>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</si>
  <si>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</si>
  <si>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</si>
  <si>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</si>
  <si>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</si>
  <si>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</si>
  <si>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</si>
  <si>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</si>
  <si>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</si>
  <si>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</si>
  <si>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</si>
  <si>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</si>
  <si>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</si>
  <si>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</si>
  <si>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</si>
  <si>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</si>
  <si>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</si>
  <si>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</si>
  <si>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</si>
  <si>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</si>
  <si>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</si>
  <si>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</si>
  <si>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</si>
  <si>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</si>
  <si>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</si>
  <si>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</si>
  <si>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</si>
  <si>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</si>
  <si>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</si>
  <si>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</si>
  <si>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</si>
  <si>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</si>
  <si>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</si>
  <si>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</si>
  <si>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</si>
  <si>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</si>
  <si>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</si>
  <si>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</si>
  <si>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</si>
  <si>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</si>
  <si>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</si>
  <si>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</si>
  <si>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</si>
  <si>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</si>
  <si>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</si>
  <si>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</si>
  <si>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</si>
  <si>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</si>
  <si>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</si>
  <si>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</si>
  <si>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</si>
  <si>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</si>
  <si>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</si>
  <si>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</si>
  <si>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</si>
  <si>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</si>
  <si>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</si>
  <si>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</si>
  <si>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</si>
  <si>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</si>
  <si>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</si>
  <si>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</si>
  <si>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</si>
  <si>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</si>
  <si>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</si>
  <si>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</si>
  <si>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</si>
  <si>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</si>
  <si>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</si>
  <si>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</si>
  <si>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</si>
  <si>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</si>
  <si>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</si>
  <si>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</si>
  <si>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</si>
  <si>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</si>
  <si>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</si>
  <si>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</si>
  <si>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</si>
  <si>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</si>
  <si>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</si>
  <si>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</si>
  <si>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</si>
  <si>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</si>
  <si>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</si>
  <si>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</si>
  <si>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</si>
  <si>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</si>
  <si>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</si>
  <si>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</si>
  <si>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</si>
  <si>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</si>
  <si>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</si>
  <si>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</si>
  <si>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</si>
  <si>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</si>
  <si>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</si>
  <si>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</si>
  <si>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</si>
  <si>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</si>
  <si>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</si>
  <si>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</si>
  <si>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</si>
  <si>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</si>
  <si>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</si>
  <si>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</si>
  <si>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</si>
  <si>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</si>
  <si>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</si>
  <si>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</si>
  <si>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</si>
  <si>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</si>
  <si>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</si>
  <si>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</si>
  <si>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</si>
  <si>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</si>
  <si>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</si>
  <si>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</si>
  <si>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</si>
  <si>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</si>
  <si>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</si>
  <si>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</si>
  <si>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</si>
  <si>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</si>
  <si>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</si>
  <si>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</si>
  <si>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</si>
  <si>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</si>
  <si>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</si>
  <si>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</si>
  <si>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</si>
  <si>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</si>
  <si>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</si>
  <si>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</si>
  <si>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</si>
  <si>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</si>
  <si>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</si>
  <si>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</si>
  <si>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</si>
  <si>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</si>
  <si>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</si>
  <si>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</si>
  <si>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</si>
  <si>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</si>
  <si>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</si>
  <si>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</si>
  <si>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</si>
  <si>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</si>
  <si>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</si>
  <si>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</si>
  <si>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</si>
  <si>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</si>
  <si>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</si>
  <si>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</si>
  <si>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</si>
  <si>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</si>
  <si>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</si>
  <si>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</si>
  <si>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</si>
  <si>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</si>
  <si>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</si>
  <si>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</si>
  <si>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</si>
  <si>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</si>
  <si>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</si>
  <si>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</si>
  <si>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</si>
  <si>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</si>
  <si>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</si>
  <si>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</si>
  <si>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</si>
  <si>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</si>
  <si>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</si>
  <si>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</si>
  <si>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</si>
  <si>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</si>
  <si>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</si>
  <si>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</si>
  <si>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</si>
  <si>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</si>
  <si>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</si>
  <si>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</si>
  <si>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</si>
  <si>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</si>
  <si>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</si>
  <si>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</si>
  <si>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</si>
  <si>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</si>
  <si>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</si>
  <si>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</si>
  <si>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</si>
  <si>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</si>
  <si>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</si>
  <si>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</si>
  <si>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</si>
  <si>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</si>
  <si>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</si>
  <si>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</si>
  <si>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</si>
  <si>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</si>
  <si>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</si>
  <si>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</si>
  <si>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</si>
  <si>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</si>
  <si>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</si>
  <si>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</si>
  <si>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</si>
  <si>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</si>
  <si>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</si>
  <si>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</si>
  <si>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</si>
  <si>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</si>
  <si>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</si>
  <si>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</si>
  <si>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</si>
  <si>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</si>
  <si>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</si>
  <si>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</si>
  <si>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</si>
  <si>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</si>
  <si>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</si>
  <si>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</si>
  <si>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</si>
  <si>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</si>
  <si>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</si>
  <si>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</si>
  <si>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</si>
  <si>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</si>
  <si>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</si>
  <si>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</si>
  <si>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</si>
  <si>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</si>
  <si>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</si>
  <si>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</si>
  <si>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</si>
  <si>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</si>
  <si>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</si>
  <si>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</si>
  <si>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</si>
  <si>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</si>
  <si>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</si>
  <si>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</si>
  <si>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</si>
  <si>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</si>
  <si>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</si>
  <si>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</si>
  <si>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</si>
  <si>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</si>
  <si>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</si>
  <si>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</si>
  <si>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</si>
  <si>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</si>
  <si>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</si>
  <si>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</si>
  <si>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</si>
  <si>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</si>
  <si>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</si>
  <si>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</si>
  <si>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</si>
  <si>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</si>
  <si>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</si>
  <si>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</si>
  <si>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</si>
  <si>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</si>
  <si>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</si>
  <si>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</si>
  <si>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</si>
  <si>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</si>
  <si>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</si>
  <si>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</si>
  <si>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</si>
  <si>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</si>
  <si>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</si>
  <si>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</si>
  <si>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</si>
  <si>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</si>
  <si>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</si>
  <si>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</si>
  <si>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</si>
  <si>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</si>
  <si>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</si>
  <si>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</si>
  <si>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</si>
  <si>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</si>
  <si>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</si>
  <si>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</si>
  <si>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</si>
  <si>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</si>
  <si>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</si>
  <si>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</si>
  <si>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</si>
  <si>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</si>
  <si>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</si>
  <si>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</si>
  <si>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</si>
  <si>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</si>
  <si>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</si>
  <si>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</si>
  <si>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</si>
  <si>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</si>
  <si>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</si>
  <si>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</si>
  <si>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</si>
  <si>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</si>
  <si>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</si>
  <si>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</si>
  <si>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</si>
  <si>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</si>
  <si>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</si>
  <si>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</si>
  <si>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</si>
  <si>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</si>
  <si>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</si>
  <si>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</si>
  <si>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</si>
  <si>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</si>
  <si>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</si>
  <si>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</si>
  <si>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</si>
  <si>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</si>
  <si>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</si>
  <si>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</si>
  <si>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</si>
  <si>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</si>
  <si>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</si>
  <si>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</si>
  <si>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</si>
  <si>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</si>
  <si>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</si>
  <si>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</si>
  <si>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</si>
  <si>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</si>
  <si>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</si>
  <si>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</si>
  <si>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</si>
  <si>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</si>
  <si>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</si>
  <si>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</si>
  <si>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</si>
  <si>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</si>
  <si>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</si>
  <si>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</si>
  <si>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</si>
  <si>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</si>
  <si>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</si>
  <si>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</si>
  <si>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</si>
  <si>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</si>
  <si>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</si>
  <si>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</si>
  <si>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</si>
  <si>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</si>
  <si>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</si>
  <si>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</si>
  <si>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</si>
  <si>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</si>
  <si>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</si>
  <si>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</si>
  <si>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</si>
  <si>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</si>
  <si>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</si>
  <si>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</si>
  <si>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</si>
  <si>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</si>
  <si>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</si>
  <si>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</si>
  <si>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</si>
  <si>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</si>
  <si>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</si>
  <si>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</si>
  <si>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</si>
  <si>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</si>
  <si>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</si>
  <si>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</si>
  <si>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</si>
  <si>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</si>
  <si>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</si>
  <si>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</si>
  <si>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</si>
  <si>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</si>
  <si>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</si>
  <si>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</si>
  <si>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</si>
  <si>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</si>
  <si>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</si>
  <si>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</si>
  <si>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</si>
  <si>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</si>
  <si>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</si>
  <si>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</si>
  <si>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</si>
  <si>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</si>
  <si>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</si>
  <si>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</si>
  <si>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</si>
  <si>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</si>
  <si>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</si>
  <si>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</si>
  <si>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</si>
  <si>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</si>
  <si>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</si>
  <si>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</si>
  <si>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</si>
  <si>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</si>
  <si>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</si>
  <si>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</si>
  <si>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</si>
  <si>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</si>
  <si>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</si>
  <si>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</si>
  <si>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</si>
  <si>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</si>
  <si>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</si>
  <si>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</si>
  <si>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</si>
  <si>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</si>
  <si>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</si>
  <si>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</si>
  <si>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</si>
  <si>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</si>
  <si>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</si>
  <si>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</si>
  <si>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</si>
  <si>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</si>
  <si>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</si>
  <si>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</si>
  <si>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</si>
  <si>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</si>
  <si>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</si>
  <si>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</si>
  <si>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</si>
  <si>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</si>
  <si>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</si>
  <si>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</si>
  <si>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</si>
  <si>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</si>
  <si>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</si>
  <si>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</si>
  <si>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</si>
  <si>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</si>
  <si>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</si>
  <si>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</si>
  <si>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</si>
  <si>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</si>
  <si>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</si>
  <si>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</si>
  <si>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</si>
  <si>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</si>
  <si>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</si>
  <si>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</si>
  <si>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</si>
  <si>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</si>
  <si>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</si>
  <si>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</si>
  <si>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</si>
  <si>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</si>
  <si>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</si>
  <si>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</si>
  <si>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</si>
  <si>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</si>
  <si>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</si>
  <si>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</si>
  <si>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</si>
  <si>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</si>
  <si>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</si>
  <si>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</si>
  <si>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</si>
  <si>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</si>
  <si>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</si>
  <si>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</si>
  <si>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</si>
  <si>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</si>
  <si>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</si>
  <si>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</si>
  <si>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</si>
  <si>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</si>
  <si>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</si>
  <si>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</si>
  <si>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</si>
  <si>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</si>
  <si>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</si>
  <si>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</si>
  <si>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</si>
  <si>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</si>
  <si>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</si>
  <si>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</si>
  <si>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</si>
  <si>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</si>
  <si>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</si>
  <si>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</si>
  <si>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</si>
  <si>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</si>
  <si>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</si>
  <si>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</si>
  <si>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</si>
  <si>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</si>
  <si>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</si>
  <si>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</si>
  <si>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</si>
  <si>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</si>
  <si>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</si>
  <si>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</si>
  <si>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</si>
  <si>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</si>
  <si>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</si>
  <si>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</si>
  <si>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</si>
  <si>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</si>
  <si>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</si>
  <si>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</si>
  <si>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</si>
  <si>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</si>
  <si>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</si>
  <si>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</si>
  <si>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</si>
  <si>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</si>
  <si>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</si>
  <si>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</si>
  <si>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</si>
  <si>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</si>
  <si>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</si>
  <si>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</si>
  <si>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</si>
  <si>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</si>
  <si>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</si>
  <si>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</si>
  <si>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</si>
  <si>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</si>
  <si>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</si>
  <si>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</si>
  <si>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</si>
  <si>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</si>
  <si>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</si>
  <si>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</si>
  <si>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</si>
  <si>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</si>
  <si>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</si>
  <si>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</si>
  <si>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</si>
  <si>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</si>
  <si>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</si>
  <si>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</si>
  <si>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</si>
  <si>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</si>
  <si>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</si>
  <si>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</si>
  <si>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</si>
  <si>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</si>
  <si>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</si>
  <si>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</si>
  <si>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</si>
  <si>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</si>
  <si>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</si>
  <si>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</si>
  <si>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</si>
  <si>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</si>
  <si>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</si>
  <si>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</si>
  <si>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</si>
  <si>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</si>
  <si>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</si>
  <si>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</si>
  <si>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</si>
  <si>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</si>
  <si>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</si>
  <si>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</si>
  <si>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</si>
  <si>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</si>
  <si>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</si>
  <si>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</si>
  <si>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</si>
  <si>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</si>
  <si>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</si>
  <si>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</si>
  <si>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</si>
  <si>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</si>
  <si>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</si>
  <si>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</si>
  <si>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</si>
  <si>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</si>
  <si>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</si>
  <si>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</si>
  <si>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</si>
  <si>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</si>
  <si>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</si>
  <si>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</si>
  <si>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</si>
  <si>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</si>
  <si>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</si>
  <si>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</si>
  <si>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</si>
  <si>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</si>
  <si>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</si>
  <si>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</si>
  <si>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</si>
  <si>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</si>
  <si>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</si>
  <si>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</si>
  <si>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</si>
  <si>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</si>
  <si>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</si>
  <si>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</si>
  <si>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</si>
  <si>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</si>
  <si>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</si>
  <si>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</si>
  <si>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</si>
  <si>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</si>
  <si>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</si>
  <si>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</si>
  <si>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</si>
  <si>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</si>
  <si>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</si>
  <si>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</si>
  <si>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</si>
  <si>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</si>
  <si>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</si>
  <si>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</si>
  <si>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</si>
  <si>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</si>
  <si>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</si>
  <si>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</si>
  <si>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</si>
  <si>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</si>
  <si>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</si>
  <si>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</si>
  <si>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</si>
  <si>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</si>
  <si>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</si>
  <si>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</si>
  <si>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</si>
  <si>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</si>
  <si>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</si>
  <si>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</si>
  <si>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</si>
  <si>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</si>
  <si>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</si>
  <si>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</si>
  <si>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</si>
  <si>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</si>
  <si>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</si>
  <si>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</si>
  <si>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</si>
  <si>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</si>
  <si>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</si>
  <si>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</si>
  <si>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</si>
  <si>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</si>
  <si>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</si>
  <si>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</si>
  <si>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</si>
  <si>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</si>
  <si>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</si>
  <si>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</si>
  <si>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</si>
  <si>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</si>
  <si>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</si>
  <si>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</si>
  <si>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</si>
  <si>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</si>
  <si>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</si>
  <si>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</si>
  <si>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</si>
  <si>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</si>
  <si>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</si>
  <si>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</si>
  <si>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</si>
  <si>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</si>
  <si>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</si>
  <si>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</si>
  <si>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</si>
  <si>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</si>
  <si>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</si>
  <si>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</si>
  <si>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</si>
  <si>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</si>
  <si>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</si>
  <si>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</si>
  <si>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</si>
  <si>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</si>
  <si>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</si>
  <si>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</si>
  <si>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</si>
  <si>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</si>
  <si>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</si>
  <si>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</si>
  <si>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</si>
  <si>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</si>
  <si>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</si>
  <si>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</si>
  <si>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</si>
  <si>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</si>
  <si>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</si>
  <si>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</si>
  <si>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</si>
  <si>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</si>
  <si>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</si>
  <si>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</si>
  <si>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</si>
  <si>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</si>
  <si>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</si>
  <si>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</si>
  <si>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</si>
  <si>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</si>
  <si>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</si>
  <si>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</si>
  <si>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</si>
  <si>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</si>
  <si>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</si>
  <si>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</si>
  <si>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</si>
  <si>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</si>
  <si>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</si>
  <si>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</si>
  <si>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</si>
  <si>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</si>
  <si>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</si>
  <si>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</si>
  <si>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</si>
  <si>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</si>
  <si>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</si>
  <si>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</si>
  <si>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</si>
  <si>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</si>
  <si>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</si>
  <si>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</si>
  <si>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</si>
  <si>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</si>
  <si>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</si>
  <si>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</si>
  <si>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</si>
  <si>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</si>
  <si>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</si>
  <si>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</si>
  <si>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</si>
  <si>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</si>
  <si>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</si>
  <si>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</si>
  <si>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</si>
  <si>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</si>
  <si>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</si>
  <si>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</si>
  <si>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</si>
  <si>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</si>
  <si>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</si>
  <si>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</si>
  <si>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</si>
  <si>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</si>
  <si>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</si>
  <si>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</si>
  <si>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</si>
  <si>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</si>
  <si>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</si>
  <si>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</si>
  <si>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</si>
  <si>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</si>
  <si>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</si>
  <si>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</si>
  <si>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</si>
  <si>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</si>
  <si>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</si>
  <si>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</si>
  <si>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</si>
  <si>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</si>
  <si>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</si>
  <si>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</si>
  <si>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</si>
  <si>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</si>
  <si>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</si>
  <si>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</si>
  <si>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</si>
  <si>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</si>
  <si>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</si>
  <si>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</si>
  <si>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</si>
  <si>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</si>
  <si>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</si>
  <si>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</si>
  <si>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</si>
  <si>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</si>
  <si>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</si>
  <si>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</si>
  <si>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</si>
  <si>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</si>
  <si>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</si>
  <si>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</si>
  <si>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</si>
  <si>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</si>
  <si>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</si>
  <si>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</si>
  <si>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</si>
  <si>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</si>
  <si>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</si>
  <si>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</si>
  <si>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</si>
  <si>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</si>
  <si>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</si>
  <si>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</si>
  <si>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</si>
  <si>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</si>
  <si>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</si>
  <si>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</si>
  <si>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</si>
  <si>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</si>
  <si>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</si>
  <si>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</si>
  <si>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</si>
  <si>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</si>
  <si>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</si>
  <si>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</si>
  <si>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</si>
  <si>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</si>
  <si>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</si>
  <si>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</si>
  <si>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</si>
  <si>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</si>
  <si>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</si>
  <si>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</si>
  <si>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</si>
  <si>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</si>
  <si>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</si>
  <si>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</si>
  <si>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</si>
  <si>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</si>
  <si>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</si>
  <si>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</si>
  <si>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</si>
  <si>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</si>
  <si>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</si>
  <si>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</si>
  <si>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</si>
  <si>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</si>
  <si>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</si>
  <si>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</si>
  <si>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</si>
  <si>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</si>
  <si>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</si>
  <si>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</si>
  <si>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</si>
  <si>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</si>
  <si>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</si>
  <si>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</si>
  <si>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</si>
  <si>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</si>
  <si>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</si>
  <si>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</si>
  <si>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</si>
  <si>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</si>
  <si>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</si>
  <si>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</si>
  <si>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</si>
  <si>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</si>
  <si>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</si>
  <si>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</si>
  <si>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</si>
  <si>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</si>
  <si>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</si>
  <si>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</si>
  <si>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</si>
  <si>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</si>
  <si>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</si>
  <si>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</si>
  <si>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</si>
  <si>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</si>
  <si>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</si>
  <si>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</si>
  <si>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</si>
  <si>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</si>
  <si>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</si>
  <si>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</si>
  <si>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</si>
  <si>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</si>
  <si>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</si>
  <si>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</si>
  <si>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</si>
  <si>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</si>
  <si>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</si>
  <si>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</si>
  <si>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</si>
  <si>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</si>
  <si>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</si>
  <si>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</si>
  <si>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</si>
  <si>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</si>
  <si>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</si>
  <si>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</si>
  <si>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</si>
  <si>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</si>
  <si>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</si>
  <si>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</si>
  <si>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</si>
  <si>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</si>
  <si>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</si>
  <si>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</si>
  <si>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</si>
  <si>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</si>
  <si>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</si>
  <si>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</si>
  <si>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</si>
  <si>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</si>
  <si>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</si>
  <si>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</si>
  <si>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</si>
  <si>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</si>
  <si>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</si>
  <si>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</si>
  <si>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</si>
  <si>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</si>
  <si>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</si>
  <si>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</si>
  <si>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</si>
  <si>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</si>
  <si>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</si>
  <si>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</si>
  <si>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</si>
  <si>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</si>
  <si>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</si>
  <si>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</si>
  <si>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</si>
  <si>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</si>
  <si>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</si>
  <si>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</si>
  <si>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</si>
  <si>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</si>
  <si>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</si>
  <si>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</si>
  <si>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</si>
  <si>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</si>
  <si>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</si>
  <si>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</si>
  <si>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</si>
  <si>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</si>
  <si>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</si>
  <si>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</si>
  <si>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</si>
  <si>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</si>
  <si>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</si>
  <si>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</si>
  <si>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</si>
  <si>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</si>
  <si>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</si>
  <si>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</si>
  <si>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</si>
  <si>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</si>
  <si>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</si>
  <si>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</si>
  <si>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</si>
  <si>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</si>
  <si>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</si>
  <si>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</si>
  <si>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</si>
  <si>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</si>
  <si>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</si>
  <si>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</si>
  <si>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</si>
  <si>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</si>
  <si>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</si>
  <si>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</si>
  <si>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</si>
  <si>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</si>
  <si>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</si>
  <si>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</si>
  <si>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</si>
  <si>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</si>
  <si>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</si>
  <si>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</si>
  <si>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</si>
  <si>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</si>
  <si>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</si>
  <si>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</si>
  <si>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</si>
  <si>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</si>
  <si>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</si>
  <si>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</si>
  <si>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</si>
  <si>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</si>
  <si>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</si>
  <si>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</si>
  <si>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</si>
  <si>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</si>
  <si>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</si>
  <si>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</si>
  <si>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</si>
  <si>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</si>
  <si>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</si>
  <si>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</si>
  <si>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</si>
  <si>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</si>
  <si>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</si>
  <si>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</si>
  <si>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</si>
  <si>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</si>
  <si>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</si>
  <si>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</si>
  <si>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</si>
  <si>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</si>
  <si>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</si>
  <si>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</si>
  <si>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</si>
  <si>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</si>
  <si>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</si>
  <si>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</si>
  <si>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</si>
  <si>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</si>
  <si>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</si>
  <si>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</si>
  <si>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</si>
  <si>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</si>
  <si>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</si>
  <si>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</si>
  <si>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</si>
  <si>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</si>
  <si>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</si>
  <si>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</si>
  <si>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</si>
  <si>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</si>
  <si>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</si>
  <si>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</si>
  <si>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</si>
  <si>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</si>
  <si>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</si>
  <si>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</si>
  <si>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</si>
  <si>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</si>
  <si>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</si>
  <si>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</si>
  <si>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</si>
  <si>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</si>
  <si>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</si>
  <si>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</si>
  <si>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</si>
  <si>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</si>
  <si>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</si>
  <si>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</si>
  <si>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</si>
  <si>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</si>
  <si>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</si>
  <si>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</si>
  <si>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</si>
  <si>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</si>
  <si>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</si>
  <si>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</si>
  <si>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</si>
  <si>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</si>
  <si>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</si>
  <si>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</si>
  <si>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</si>
  <si>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</si>
  <si>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</si>
  <si>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</si>
  <si>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</si>
  <si>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</si>
  <si>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</si>
  <si>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</si>
  <si>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</si>
  <si>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</si>
  <si>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</si>
  <si>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</si>
  <si>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</si>
  <si>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</si>
  <si>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</si>
  <si>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</si>
  <si>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</si>
  <si>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</si>
  <si>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</si>
  <si>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</si>
  <si>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</si>
  <si>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</si>
  <si>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</si>
  <si>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</si>
  <si>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</si>
  <si>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</si>
  <si>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</si>
  <si>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</si>
  <si>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</si>
  <si>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</si>
  <si>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</si>
  <si>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</si>
  <si>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</si>
  <si>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</si>
  <si>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</si>
  <si>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</si>
  <si>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</si>
  <si>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</si>
  <si>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</si>
  <si>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</si>
  <si>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</si>
  <si>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</si>
  <si>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</si>
  <si>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</si>
  <si>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</si>
  <si>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</si>
  <si>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</si>
  <si>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</si>
  <si>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</si>
  <si>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</si>
  <si>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</si>
  <si>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</si>
  <si>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</si>
  <si>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</si>
  <si>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</si>
  <si>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</si>
  <si>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</si>
  <si>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</si>
  <si>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</si>
  <si>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</si>
  <si>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</si>
  <si>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</si>
  <si>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</si>
  <si>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</si>
  <si>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</si>
  <si>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</si>
  <si>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</si>
  <si>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</si>
  <si>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</si>
  <si>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</si>
  <si>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</si>
  <si>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</si>
  <si>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</si>
  <si>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</si>
  <si>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</si>
  <si>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</si>
  <si>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</si>
  <si>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</si>
  <si>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</si>
  <si>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</si>
  <si>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</si>
  <si>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</si>
  <si>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</si>
  <si>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</si>
  <si>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</si>
  <si>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</si>
  <si>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</si>
  <si>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</si>
  <si>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</si>
  <si>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</si>
  <si>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</si>
  <si>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</si>
  <si>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</si>
  <si>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</si>
  <si>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</si>
  <si>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</si>
  <si>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</si>
  <si>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</si>
  <si>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</si>
  <si>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</si>
  <si>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</si>
  <si>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</si>
  <si>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</si>
  <si>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</si>
  <si>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</si>
  <si>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</si>
  <si>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</si>
  <si>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</si>
  <si>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</si>
  <si>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</si>
  <si>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</si>
  <si>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</si>
  <si>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</si>
  <si>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</si>
  <si>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</si>
  <si>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</si>
  <si>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</si>
  <si>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</si>
  <si>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</si>
  <si>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</si>
  <si>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</si>
  <si>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</si>
  <si>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</si>
  <si>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</si>
  <si>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</si>
  <si>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</si>
  <si>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</si>
  <si>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</si>
  <si>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</si>
  <si>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</si>
  <si>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</si>
  <si>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</si>
  <si>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</si>
  <si>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</si>
  <si>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</si>
  <si>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</si>
  <si>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</si>
  <si>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</si>
  <si>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</si>
  <si>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</si>
  <si>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</si>
  <si>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</si>
  <si>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</si>
  <si>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</si>
  <si>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</si>
  <si>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</si>
  <si>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</si>
  <si>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</si>
  <si>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</si>
  <si>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</si>
  <si>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</si>
  <si>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</si>
  <si>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</si>
  <si>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</si>
  <si>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</si>
  <si>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</si>
  <si>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</si>
  <si>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</si>
  <si>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</si>
  <si>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</si>
  <si>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</si>
  <si>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</si>
  <si>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</si>
  <si>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</si>
  <si>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</si>
  <si>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</si>
  <si>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</si>
  <si>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</si>
  <si>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</si>
  <si>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</si>
  <si>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</si>
  <si>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</si>
  <si>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</si>
  <si>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</si>
  <si>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</si>
  <si>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</si>
  <si>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</si>
  <si>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</si>
  <si>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</si>
  <si>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</si>
  <si>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</si>
  <si>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</si>
  <si>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</si>
  <si>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</si>
  <si>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</si>
  <si>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</si>
  <si>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</si>
  <si>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</si>
  <si>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</si>
  <si>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</si>
  <si>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</si>
  <si>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</si>
  <si>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</si>
  <si>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</si>
  <si>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</si>
  <si>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</si>
  <si>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</si>
  <si>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</si>
  <si>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</si>
  <si>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</si>
  <si>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</si>
  <si>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</si>
  <si>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</si>
  <si>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</si>
  <si>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</si>
  <si>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</si>
  <si>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</si>
  <si>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</si>
  <si>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</si>
  <si>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</si>
  <si>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</si>
  <si>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</si>
  <si>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</si>
  <si>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</si>
  <si>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</si>
  <si>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</si>
  <si>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</si>
  <si>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</si>
  <si>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</si>
  <si>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</si>
  <si>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</si>
  <si>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</si>
  <si>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</si>
  <si>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</si>
  <si>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</si>
  <si>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</si>
  <si>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</si>
  <si>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</si>
  <si>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</si>
  <si>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</si>
  <si>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</si>
  <si>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</si>
  <si>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</si>
  <si>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</si>
  <si>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</si>
  <si>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</si>
  <si>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</si>
  <si>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</si>
  <si>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</si>
  <si>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</si>
  <si>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</si>
  <si>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</si>
  <si>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</si>
  <si>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</si>
  <si>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</si>
  <si>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</si>
  <si>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</si>
  <si>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</si>
  <si>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</si>
  <si>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</si>
  <si>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</si>
  <si>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</si>
  <si>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</si>
  <si>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</si>
  <si>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</si>
  <si>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</si>
  <si>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</si>
  <si>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</si>
  <si>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</si>
  <si>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</si>
  <si>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</si>
  <si>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</si>
  <si>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</si>
  <si>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</si>
  <si>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</si>
  <si>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</si>
  <si>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</si>
  <si>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</si>
  <si>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</si>
  <si>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</si>
  <si>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</si>
  <si>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</si>
  <si>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</si>
  <si>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</si>
  <si>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</si>
  <si>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</si>
  <si>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</si>
  <si>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</si>
  <si>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</si>
  <si>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</si>
  <si>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</si>
  <si>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</si>
  <si>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</si>
  <si>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</si>
  <si>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</si>
  <si>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</si>
  <si>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</si>
  <si>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</si>
  <si>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</si>
  <si>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</si>
  <si>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</si>
  <si>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</si>
  <si>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</si>
  <si>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</si>
  <si>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</si>
  <si>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</si>
  <si>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</si>
  <si>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</si>
  <si>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</si>
  <si>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</si>
  <si>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</si>
  <si>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</si>
  <si>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</si>
  <si>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</si>
  <si>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</si>
  <si>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</si>
  <si>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</si>
  <si>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</si>
  <si>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</si>
  <si>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</si>
  <si>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</si>
  <si>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</si>
  <si>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</si>
  <si>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</si>
  <si>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</si>
  <si>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</si>
  <si>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</si>
  <si>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</si>
  <si>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</si>
  <si>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</si>
  <si>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</si>
  <si>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</si>
  <si>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</si>
  <si>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</si>
  <si>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</si>
  <si>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</si>
  <si>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</si>
  <si>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</si>
  <si>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</si>
  <si>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</si>
  <si>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</si>
  <si>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</si>
  <si>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</si>
  <si>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</si>
  <si>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</si>
  <si>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</si>
  <si>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</si>
  <si>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</si>
  <si>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</si>
  <si>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</si>
  <si>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</si>
  <si>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</si>
  <si>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</si>
  <si>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</si>
  <si>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</si>
  <si>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</si>
  <si>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</si>
  <si>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</si>
  <si>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</si>
  <si>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</si>
  <si>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</si>
  <si>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</si>
  <si>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</si>
  <si>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</si>
  <si>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</si>
  <si>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</si>
  <si>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</si>
  <si>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</si>
  <si>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</si>
  <si>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</si>
  <si>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</si>
  <si>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</si>
  <si>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</si>
  <si>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</si>
  <si>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</si>
  <si>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</si>
  <si>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</si>
  <si>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</si>
  <si>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</si>
  <si>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</si>
  <si>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</si>
  <si>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</si>
  <si>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</si>
  <si>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</si>
  <si>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</si>
  <si>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</si>
  <si>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</si>
  <si>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</si>
  <si>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</si>
  <si>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</si>
  <si>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</si>
  <si>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</si>
  <si>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</si>
  <si>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</si>
  <si>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</si>
  <si>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</si>
  <si>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</si>
  <si>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</si>
  <si>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</si>
  <si>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</si>
  <si>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</si>
  <si>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</si>
  <si>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</si>
  <si>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</si>
  <si>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</si>
  <si>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</si>
  <si>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</si>
  <si>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</si>
  <si>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</si>
  <si>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</si>
  <si>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</si>
  <si>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</si>
  <si>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</si>
  <si>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</si>
  <si>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</si>
  <si>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</si>
  <si>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</si>
  <si>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</si>
  <si>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</si>
  <si>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</si>
  <si>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</si>
  <si>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</si>
  <si>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</si>
  <si>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</si>
  <si>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</si>
  <si>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</si>
  <si>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</si>
  <si>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</si>
  <si>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</si>
  <si>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</si>
  <si>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</si>
  <si>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</si>
  <si>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</si>
  <si>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</si>
  <si>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</si>
  <si>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</si>
  <si>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</si>
  <si>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</si>
  <si>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</si>
  <si>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</si>
  <si>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</si>
  <si>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</si>
  <si>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</si>
  <si>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</si>
  <si>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</si>
  <si>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</si>
  <si>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</si>
  <si>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</si>
  <si>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</si>
  <si>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</si>
  <si>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</si>
  <si>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</si>
  <si>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</si>
  <si>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</si>
  <si>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</si>
  <si>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</si>
  <si>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</si>
  <si>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</si>
  <si>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</si>
  <si>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</si>
  <si>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</si>
  <si>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</si>
  <si>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</si>
  <si>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</si>
  <si>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</si>
  <si>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</si>
  <si>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</si>
  <si>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</si>
  <si>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</si>
  <si>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</si>
  <si>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</si>
  <si>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</si>
  <si>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</si>
  <si>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</si>
  <si>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</si>
  <si>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</si>
  <si>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</si>
  <si>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</si>
  <si>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</si>
  <si>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</si>
  <si>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</si>
  <si>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</si>
  <si>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</si>
  <si>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</si>
  <si>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</si>
  <si>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</si>
  <si>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</si>
  <si>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</si>
  <si>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</si>
  <si>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</si>
  <si>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</si>
  <si>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</si>
  <si>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</si>
  <si>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</si>
  <si>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</si>
  <si>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</si>
  <si>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</si>
  <si>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</si>
  <si>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</si>
  <si>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</si>
  <si>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</si>
  <si>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</si>
  <si>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</si>
  <si>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</si>
  <si>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</si>
  <si>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</si>
  <si>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</si>
  <si>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</si>
  <si>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</si>
  <si>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</si>
  <si>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</si>
  <si>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</si>
  <si>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</si>
  <si>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</si>
  <si>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</si>
  <si>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</si>
  <si>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</si>
  <si>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</si>
  <si>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</si>
  <si>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</si>
  <si>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</si>
  <si>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</si>
  <si>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</si>
  <si>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</si>
  <si>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</si>
  <si>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</si>
  <si>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</si>
  <si>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</si>
  <si>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</si>
  <si>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</si>
  <si>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</si>
  <si>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</si>
  <si>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</si>
  <si>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</si>
  <si>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</si>
  <si>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</si>
  <si>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</si>
  <si>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</si>
  <si>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</si>
  <si>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</si>
  <si>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</si>
  <si>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</si>
  <si>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</si>
  <si>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</si>
  <si>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</si>
  <si>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</si>
  <si>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</si>
  <si>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</si>
  <si>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</si>
  <si>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</si>
  <si>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</si>
  <si>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</si>
  <si>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</si>
  <si>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</si>
  <si>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</si>
  <si>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</si>
  <si>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</si>
  <si>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</si>
  <si>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</si>
  <si>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</si>
  <si>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</si>
  <si>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</si>
  <si>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</si>
  <si>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</si>
  <si>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</si>
  <si>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</si>
  <si>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</si>
  <si>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</si>
  <si>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</si>
  <si>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</si>
  <si>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</si>
  <si>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</si>
  <si>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</si>
  <si>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</si>
  <si>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</si>
  <si>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</si>
  <si>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</si>
  <si>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</si>
  <si>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</si>
  <si>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</si>
  <si>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</si>
  <si>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</si>
  <si>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</si>
  <si>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</si>
  <si>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</si>
  <si>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</si>
  <si>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</si>
  <si>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</si>
  <si>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</si>
  <si>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</si>
  <si>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</si>
  <si>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</si>
  <si>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</si>
  <si>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</si>
  <si>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</si>
  <si>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</si>
  <si>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</si>
  <si>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</si>
  <si>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</si>
  <si>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</si>
  <si>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</si>
  <si>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</si>
  <si>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</si>
  <si>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</si>
  <si>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</si>
  <si>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</si>
  <si>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</si>
  <si>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</si>
  <si>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</si>
  <si>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</si>
  <si>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</si>
  <si>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</si>
  <si>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</si>
  <si>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</si>
  <si>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</si>
  <si>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</si>
  <si>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</si>
  <si>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</si>
  <si>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</si>
  <si>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</si>
  <si>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</si>
  <si>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</si>
  <si>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</si>
  <si>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</si>
  <si>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</si>
  <si>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</si>
  <si>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</si>
  <si>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</si>
  <si>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</si>
  <si>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</si>
  <si>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</si>
  <si>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</si>
  <si>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</si>
  <si>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</si>
  <si>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</si>
  <si>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</si>
  <si>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</si>
  <si>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</si>
  <si>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</si>
  <si>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</si>
  <si>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</si>
  <si>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</si>
  <si>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</si>
  <si>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</si>
  <si>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</si>
  <si>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</si>
  <si>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</si>
  <si>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</si>
  <si>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</si>
  <si>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</si>
  <si>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</si>
  <si>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</si>
  <si>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</si>
  <si>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</si>
  <si>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</si>
  <si>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</si>
  <si>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</si>
  <si>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</si>
  <si>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</si>
  <si>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</si>
  <si>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</si>
  <si>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</si>
  <si>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</si>
  <si>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</si>
  <si>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</si>
  <si>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</si>
  <si>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</si>
  <si>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</si>
  <si>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</si>
  <si>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</si>
  <si>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</si>
  <si>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</si>
  <si>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</si>
  <si>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</si>
  <si>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</si>
  <si>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</si>
  <si>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</si>
  <si>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</si>
  <si>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</si>
  <si>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</si>
  <si>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</si>
  <si>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</si>
  <si>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</si>
  <si>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</si>
  <si>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</si>
  <si>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</si>
  <si>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</si>
  <si>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</si>
  <si>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</si>
  <si>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</si>
  <si>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</si>
  <si>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</si>
  <si>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</si>
  <si>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</si>
  <si>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</si>
  <si>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</si>
  <si>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</si>
  <si>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</si>
  <si>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</si>
  <si>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</si>
  <si>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</si>
  <si>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</si>
  <si>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</si>
  <si>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</si>
  <si>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</si>
  <si>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</si>
  <si>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</si>
  <si>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</si>
  <si>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</si>
  <si>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</si>
  <si>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</si>
  <si>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</si>
  <si>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</si>
  <si>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</si>
  <si>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</si>
  <si>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</si>
  <si>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</si>
  <si>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</si>
  <si>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</si>
  <si>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</si>
  <si>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</si>
  <si>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</si>
  <si>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</si>
  <si>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</si>
  <si>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</si>
  <si>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</si>
  <si>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</si>
  <si>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</si>
  <si>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</si>
  <si>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</si>
  <si>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</si>
  <si>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</si>
  <si>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</si>
  <si>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</si>
  <si>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</si>
  <si>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</si>
  <si>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</si>
  <si>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</si>
  <si>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</si>
  <si>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</si>
  <si>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</si>
  <si>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</si>
  <si>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</si>
  <si>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</si>
  <si>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</si>
  <si>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</si>
  <si>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</si>
  <si>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</si>
  <si>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</si>
  <si>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</si>
  <si>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</si>
  <si>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</si>
  <si>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</si>
  <si>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</si>
  <si>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</si>
  <si>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</si>
  <si>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</si>
  <si>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</si>
  <si>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</si>
  <si>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</si>
  <si>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</si>
  <si>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</si>
  <si>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</si>
  <si>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</si>
  <si>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</si>
  <si>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</si>
  <si>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</si>
  <si>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</si>
  <si>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</si>
  <si>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</si>
  <si>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</si>
  <si>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</si>
  <si>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</si>
  <si>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</si>
  <si>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</si>
  <si>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</si>
  <si>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</si>
  <si>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</si>
  <si>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</si>
  <si>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</si>
  <si>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</si>
  <si>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</si>
  <si>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</si>
  <si>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</si>
  <si>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</si>
  <si>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</si>
  <si>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</si>
  <si>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</si>
  <si>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</si>
  <si>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</si>
  <si>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</si>
  <si>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</si>
  <si>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</si>
  <si>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</si>
  <si>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</si>
  <si>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</si>
  <si>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</si>
  <si>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</si>
  <si>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</si>
  <si>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</si>
  <si>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</si>
  <si>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</si>
  <si>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</si>
  <si>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</si>
  <si>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</si>
  <si>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</si>
  <si>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</si>
  <si>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</si>
  <si>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</si>
  <si>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</si>
  <si>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</si>
  <si>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</si>
  <si>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</si>
  <si>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</si>
  <si>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</si>
  <si>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</si>
  <si>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</si>
  <si>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</si>
  <si>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</si>
  <si>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</si>
  <si>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</si>
  <si>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</si>
  <si>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</si>
  <si>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</si>
  <si>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</si>
  <si>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</si>
  <si>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</si>
  <si>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</si>
  <si>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</si>
  <si>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</si>
  <si>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</si>
  <si>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</si>
  <si>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</si>
  <si>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</si>
  <si>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</si>
  <si>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</si>
  <si>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</si>
  <si>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</si>
  <si>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</si>
  <si>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</si>
  <si>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</si>
  <si>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</si>
  <si>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</si>
  <si>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</si>
  <si>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</si>
  <si>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</si>
  <si>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</si>
  <si>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</si>
  <si>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</si>
  <si>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</si>
  <si>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</si>
  <si>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</si>
  <si>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</si>
  <si>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</si>
  <si>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</si>
  <si>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</si>
  <si>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</si>
  <si>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</si>
  <si>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</si>
  <si>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</si>
  <si>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</si>
  <si>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</si>
  <si>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</si>
  <si>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</si>
  <si>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</si>
  <si>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</si>
  <si>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</si>
  <si>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</si>
  <si>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</si>
  <si>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</si>
  <si>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</si>
  <si>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</si>
  <si>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</si>
  <si>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</si>
  <si>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</si>
  <si>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</si>
  <si>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</si>
  <si>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</si>
  <si>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</si>
  <si>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</si>
  <si>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</si>
  <si>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</si>
  <si>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</si>
  <si>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</si>
  <si>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</si>
  <si>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</si>
  <si>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</si>
  <si>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</si>
  <si>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</si>
  <si>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</si>
  <si>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</si>
  <si>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</si>
  <si>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</si>
  <si>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</si>
  <si>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</si>
  <si>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</si>
  <si>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</si>
  <si>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</si>
  <si>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</si>
  <si>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</si>
  <si>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</si>
  <si>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</si>
  <si>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</si>
  <si>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</si>
  <si>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</si>
  <si>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</si>
  <si>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</si>
  <si>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</si>
  <si>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</si>
  <si>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</si>
  <si>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</si>
  <si>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</si>
  <si>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</si>
  <si>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</si>
  <si>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</si>
  <si>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</si>
  <si>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</si>
  <si>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</si>
  <si>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</si>
  <si>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</si>
  <si>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</si>
  <si>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</si>
  <si>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</si>
  <si>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</si>
  <si>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</si>
  <si>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</si>
  <si>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</si>
  <si>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</si>
  <si>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</si>
  <si>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</si>
  <si>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</si>
  <si>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</si>
  <si>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</si>
  <si>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</si>
  <si>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</si>
  <si>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</si>
  <si>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</si>
  <si>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</si>
  <si>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</si>
  <si>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</si>
  <si>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</si>
  <si>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</si>
  <si>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</si>
  <si>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</si>
  <si>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</si>
  <si>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</si>
  <si>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</si>
  <si>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</si>
  <si>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</si>
  <si>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</si>
  <si>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</si>
  <si>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</si>
  <si>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</si>
  <si>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</si>
  <si>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</si>
  <si>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</si>
  <si>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</si>
  <si>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</si>
  <si>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</si>
  <si>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</si>
  <si>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</si>
  <si>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</si>
  <si>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</si>
  <si>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</si>
  <si>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</si>
  <si>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</si>
  <si>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</si>
  <si>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</si>
  <si>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</si>
  <si>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</si>
  <si>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</si>
  <si>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</si>
  <si>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</si>
  <si>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</si>
  <si>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</si>
  <si>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</si>
  <si>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</si>
  <si>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</si>
  <si>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</si>
  <si>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</si>
  <si>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</si>
  <si>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</si>
  <si>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</si>
  <si>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</si>
  <si>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</si>
  <si>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</si>
  <si>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</si>
  <si>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</si>
  <si>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</si>
  <si>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</si>
  <si>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</si>
  <si>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</si>
  <si>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</si>
  <si>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</si>
  <si>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</si>
  <si>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</si>
  <si>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</si>
  <si>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</si>
  <si>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</si>
  <si>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</si>
  <si>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</si>
  <si>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</si>
  <si>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</si>
  <si>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</si>
  <si>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</si>
  <si>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</si>
  <si>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</si>
  <si>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</si>
  <si>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</si>
  <si>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</si>
  <si>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</si>
  <si>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</si>
  <si>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</si>
  <si>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</si>
  <si>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</si>
  <si>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</si>
  <si>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</si>
  <si>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</si>
  <si>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</si>
  <si>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</si>
  <si>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</si>
  <si>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</si>
  <si>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</si>
  <si>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</si>
  <si>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</si>
  <si>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</si>
  <si>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</si>
  <si>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</si>
  <si>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</si>
  <si>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</si>
  <si>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</si>
  <si>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</si>
  <si>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</si>
  <si>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</si>
  <si>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</si>
  <si>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</si>
  <si>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</si>
  <si>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</si>
  <si>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</si>
  <si>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</si>
  <si>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</si>
  <si>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</si>
  <si>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</si>
  <si>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</si>
  <si>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</si>
  <si>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</si>
  <si>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</si>
  <si>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</si>
  <si>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</si>
  <si>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</si>
  <si>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</si>
  <si>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</si>
  <si>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</si>
  <si>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</si>
  <si>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</si>
  <si>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</si>
  <si>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</si>
  <si>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</si>
  <si>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</si>
  <si>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</si>
  <si>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</si>
  <si>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</si>
  <si>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</si>
  <si>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</si>
  <si>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</si>
  <si>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</si>
  <si>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</si>
  <si>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</si>
  <si>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</si>
  <si>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</si>
  <si>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</si>
  <si>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</si>
  <si>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</si>
  <si>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</si>
  <si>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</si>
  <si>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</si>
  <si>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</si>
  <si>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</si>
  <si>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</si>
  <si>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</si>
  <si>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</si>
  <si>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</si>
  <si>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</si>
  <si>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</si>
  <si>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</si>
  <si>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</si>
  <si>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</si>
  <si>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</si>
  <si>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</si>
  <si>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</si>
  <si>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</si>
  <si>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</si>
  <si>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</si>
  <si>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</si>
  <si>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</si>
  <si>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</si>
  <si>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</si>
  <si>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</si>
  <si>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</si>
  <si>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</si>
  <si>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</si>
  <si>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</si>
  <si>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</si>
  <si>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</si>
  <si>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</si>
  <si>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</si>
  <si>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</si>
  <si>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</si>
  <si>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</si>
  <si>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</si>
  <si>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</si>
  <si>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</si>
  <si>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</si>
  <si>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</si>
  <si>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</si>
  <si>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</si>
  <si>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</si>
  <si>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</si>
  <si>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</si>
  <si>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</si>
  <si>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</si>
  <si>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</si>
  <si>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</si>
  <si>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</si>
  <si>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</si>
  <si>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</si>
  <si>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</si>
  <si>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</si>
  <si>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</si>
  <si>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</si>
  <si>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</si>
  <si>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</si>
  <si>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</si>
  <si>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</si>
  <si>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</si>
  <si>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</si>
  <si>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</si>
  <si>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</si>
  <si>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</si>
  <si>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</si>
  <si>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</si>
  <si>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</si>
  <si>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</si>
  <si>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</si>
  <si>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</si>
  <si>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</si>
  <si>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</si>
  <si>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</si>
  <si>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</si>
  <si>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</si>
  <si>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</si>
  <si>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</si>
  <si>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</si>
  <si>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</si>
  <si>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</si>
  <si>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</si>
  <si>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</si>
  <si>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</si>
  <si>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</si>
  <si>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</si>
  <si>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</si>
  <si>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</si>
  <si>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</si>
  <si>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</si>
  <si>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</si>
  <si>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</si>
  <si>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</si>
  <si>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</si>
  <si>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</si>
  <si>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</si>
  <si>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</si>
  <si>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</si>
  <si>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</si>
  <si>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</si>
  <si>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</si>
  <si>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</si>
  <si>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</si>
  <si>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</si>
  <si>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</si>
  <si>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</si>
  <si>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</si>
  <si>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</si>
  <si>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</si>
  <si>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</si>
  <si>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</si>
  <si>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</si>
  <si>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</si>
  <si>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</si>
  <si>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</si>
  <si>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</si>
  <si>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</si>
  <si>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</si>
  <si>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</si>
  <si>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</si>
  <si>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</si>
  <si>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</si>
  <si>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</si>
  <si>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</si>
  <si>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</si>
  <si>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</si>
  <si>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</si>
  <si>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</si>
  <si>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</si>
  <si>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</si>
  <si>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</si>
  <si>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</si>
  <si>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</si>
  <si>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</si>
  <si>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</si>
  <si>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</si>
  <si>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</si>
  <si>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</si>
  <si>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</si>
  <si>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</si>
  <si>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</si>
  <si>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</si>
  <si>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</si>
  <si>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</si>
  <si>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</si>
  <si>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</si>
  <si>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</si>
  <si>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</si>
  <si>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</si>
  <si>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</si>
  <si>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</si>
  <si>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</si>
  <si>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</si>
  <si>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</si>
  <si>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</si>
  <si>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</si>
  <si>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</si>
  <si>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</si>
  <si>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</si>
  <si>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</si>
  <si>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</si>
  <si>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</si>
  <si>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</si>
  <si>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</si>
  <si>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</si>
  <si>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</si>
  <si>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</si>
  <si>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</si>
  <si>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</si>
  <si>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</si>
  <si>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</si>
  <si>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</si>
  <si>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</si>
  <si>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</si>
  <si>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</si>
  <si>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</si>
  <si>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</si>
  <si>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</si>
  <si>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</si>
  <si>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</si>
  <si>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</si>
  <si>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</si>
  <si>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</si>
  <si>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</si>
  <si>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</si>
  <si>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</si>
  <si>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</si>
  <si>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</si>
  <si>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</si>
  <si>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</si>
  <si>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</si>
  <si>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</si>
  <si>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</si>
  <si>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</si>
  <si>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</si>
  <si>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</si>
  <si>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</si>
  <si>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</si>
  <si>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</si>
  <si>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</si>
  <si>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</si>
  <si>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</si>
  <si>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</si>
  <si>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</si>
  <si>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</si>
  <si>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</si>
  <si>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</si>
  <si>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</si>
  <si>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</si>
  <si>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</si>
  <si>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</si>
  <si>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</si>
  <si>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</si>
  <si>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</si>
  <si>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</si>
  <si>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</si>
  <si>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</si>
  <si>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</si>
  <si>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</si>
  <si>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</si>
  <si>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</si>
  <si>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</si>
  <si>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</si>
  <si>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</si>
  <si>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</si>
  <si>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</si>
  <si>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</si>
  <si>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</si>
  <si>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</si>
  <si>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</si>
  <si>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</si>
  <si>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</si>
  <si>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</si>
  <si>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</si>
  <si>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</si>
  <si>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</si>
  <si>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</si>
  <si>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</si>
  <si>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</si>
  <si>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</si>
  <si>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</si>
  <si>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</si>
  <si>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</si>
  <si>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</si>
  <si>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</si>
  <si>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</si>
  <si>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</si>
  <si>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</si>
  <si>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</si>
  <si>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</si>
  <si>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</si>
  <si>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</si>
  <si>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</si>
  <si>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</si>
  <si>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</si>
  <si>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</si>
  <si>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</si>
  <si>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</si>
  <si>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</si>
  <si>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</si>
  <si>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</si>
  <si>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</si>
  <si>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</si>
  <si>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</si>
  <si>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</si>
  <si>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</si>
  <si>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</si>
  <si>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</si>
  <si>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</si>
  <si>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</si>
  <si>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</si>
  <si>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</si>
  <si>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</si>
  <si>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</si>
  <si>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</si>
  <si>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</si>
  <si>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</si>
  <si>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</si>
  <si>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</si>
  <si>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</si>
  <si>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</si>
  <si>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</si>
  <si>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</si>
  <si>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</si>
  <si>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</si>
  <si>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</si>
  <si>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</si>
  <si>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</si>
  <si>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</si>
  <si>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</si>
  <si>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</si>
  <si>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</si>
  <si>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</si>
  <si>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</si>
  <si>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</si>
  <si>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</si>
  <si>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</si>
  <si>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</si>
  <si>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</si>
  <si>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</si>
  <si>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</si>
  <si>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</si>
  <si>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</si>
  <si>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</si>
  <si>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</si>
  <si>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</si>
  <si>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</si>
  <si>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</si>
  <si>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</si>
  <si>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</si>
  <si>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</si>
  <si>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</si>
  <si>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</si>
  <si>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</si>
  <si>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</si>
  <si>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</si>
  <si>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</si>
  <si>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</si>
  <si>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</si>
  <si>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</si>
  <si>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</si>
  <si>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</si>
  <si>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</si>
  <si>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</si>
  <si>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</si>
  <si>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</si>
  <si>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</si>
  <si>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</si>
  <si>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</si>
  <si>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</si>
  <si>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</si>
  <si>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</si>
  <si>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</si>
  <si>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</si>
  <si>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</si>
  <si>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</si>
  <si>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</si>
  <si>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</si>
  <si>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</si>
  <si>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</si>
  <si>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</si>
  <si>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</si>
  <si>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</si>
  <si>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</si>
  <si>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</si>
  <si>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</si>
  <si>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</si>
  <si>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</si>
  <si>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</si>
  <si>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</si>
  <si>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</si>
  <si>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</si>
  <si>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</si>
  <si>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</si>
  <si>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</si>
  <si>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</si>
  <si>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</si>
  <si>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</si>
  <si>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</si>
  <si>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</si>
  <si>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</si>
  <si>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</si>
  <si>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</si>
  <si>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</si>
  <si>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</si>
  <si>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</si>
  <si>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</si>
  <si>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</si>
  <si>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</si>
  <si>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</si>
  <si>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</si>
  <si>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</si>
  <si>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</si>
  <si>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</si>
  <si>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</si>
  <si>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</si>
  <si>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</si>
  <si>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</si>
  <si>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</si>
  <si>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</si>
  <si>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</si>
  <si>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</si>
  <si>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</si>
  <si>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</si>
  <si>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</si>
  <si>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</si>
  <si>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</si>
  <si>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</si>
  <si>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</si>
  <si>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</si>
  <si>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</si>
  <si>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</si>
  <si>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</si>
  <si>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</si>
  <si>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</si>
  <si>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</si>
  <si>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</si>
  <si>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</si>
  <si>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</si>
  <si>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</si>
  <si>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</si>
  <si>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</si>
  <si>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</si>
  <si>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</si>
  <si>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</si>
  <si>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</si>
  <si>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</si>
  <si>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</si>
  <si>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</si>
  <si>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</si>
  <si>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</si>
  <si>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</si>
  <si>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</si>
  <si>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</si>
  <si>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</si>
  <si>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</si>
  <si>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</si>
  <si>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</si>
  <si>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</si>
  <si>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</si>
  <si>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</si>
  <si>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</si>
  <si>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</si>
  <si>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</si>
  <si>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</si>
  <si>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</si>
  <si>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</si>
  <si>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</si>
  <si>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</si>
  <si>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</si>
  <si>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</si>
  <si>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</si>
  <si>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</si>
  <si>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</si>
  <si>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</si>
  <si>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</si>
  <si>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</si>
  <si>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</si>
  <si>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</si>
  <si>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</si>
  <si>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</si>
  <si>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</si>
  <si>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</si>
  <si>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</si>
  <si>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</si>
  <si>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</si>
  <si>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</si>
  <si>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</si>
  <si>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</si>
  <si>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</si>
  <si>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</si>
  <si>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</si>
  <si>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</si>
  <si>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</si>
  <si>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</si>
  <si>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</si>
  <si>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</si>
  <si>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</si>
  <si>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</si>
  <si>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</si>
  <si>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</si>
  <si>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</si>
  <si>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</si>
  <si>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</si>
  <si>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</si>
  <si>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</si>
  <si>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</si>
  <si>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</si>
  <si>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</si>
  <si>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</si>
  <si>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</si>
  <si>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</si>
  <si>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</si>
  <si>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</si>
  <si>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</si>
  <si>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</si>
  <si>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</si>
  <si>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</si>
  <si>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</si>
  <si>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</si>
  <si>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</si>
  <si>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</si>
  <si>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</si>
  <si>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</si>
  <si>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</si>
  <si>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</si>
  <si>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</si>
  <si>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</si>
  <si>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</si>
  <si>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</si>
  <si>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</si>
  <si>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</si>
  <si>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</si>
  <si>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</si>
  <si>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</si>
  <si>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</si>
  <si>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</si>
  <si>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</si>
  <si>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</si>
  <si>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</si>
  <si>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</si>
  <si>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</si>
  <si>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</si>
  <si>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</si>
  <si>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</si>
  <si>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</si>
  <si>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</si>
  <si>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</si>
  <si>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</si>
  <si>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</si>
  <si>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</si>
  <si>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</si>
  <si>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</si>
  <si>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</si>
  <si>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</si>
  <si>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</si>
  <si>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</si>
  <si>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</si>
  <si>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</si>
  <si>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</si>
  <si>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</si>
  <si>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</si>
  <si>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</si>
  <si>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</si>
  <si>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</si>
  <si>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</si>
  <si>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</si>
  <si>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</si>
  <si>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</si>
  <si>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</si>
  <si>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</si>
  <si>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</si>
  <si>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</si>
  <si>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</si>
  <si>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</si>
  <si>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</si>
  <si>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</si>
  <si>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</si>
  <si>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</si>
  <si>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</si>
  <si>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</si>
  <si>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</si>
  <si>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</si>
  <si>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</si>
  <si>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</si>
  <si>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</si>
  <si>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</si>
  <si>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</si>
  <si>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</si>
  <si>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</si>
  <si>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</si>
  <si>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</si>
  <si>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</si>
  <si>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</si>
  <si>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</si>
  <si>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</si>
  <si>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</si>
  <si>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</si>
  <si>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</si>
  <si>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</si>
  <si>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</si>
  <si>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</si>
  <si>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</si>
  <si>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</si>
  <si>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</si>
  <si>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</si>
  <si>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</si>
  <si>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</si>
  <si>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</si>
  <si>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</si>
  <si>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</si>
  <si>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</si>
  <si>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</si>
  <si>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</si>
  <si>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</si>
  <si>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</si>
  <si>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</si>
  <si>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</si>
  <si>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</si>
  <si>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</si>
  <si>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</si>
  <si>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</si>
  <si>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</si>
  <si>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</si>
  <si>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</si>
  <si>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</si>
  <si>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</si>
  <si>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</si>
  <si>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</si>
  <si>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</si>
  <si>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</si>
  <si>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</si>
  <si>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</si>
  <si>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</si>
  <si>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</si>
  <si>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</si>
  <si>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</si>
  <si>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</si>
  <si>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</si>
  <si>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</si>
  <si>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</si>
  <si>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</si>
  <si>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</si>
  <si>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</si>
  <si>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</si>
  <si>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</si>
  <si>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</si>
  <si>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</si>
  <si>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</si>
  <si>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</si>
  <si>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</si>
  <si>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</si>
  <si>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</si>
  <si>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</si>
  <si>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</si>
  <si>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</si>
  <si>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</si>
  <si>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</si>
  <si>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</si>
  <si>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</si>
  <si>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</si>
  <si>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</si>
  <si>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</si>
  <si>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</si>
  <si>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</si>
  <si>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</si>
  <si>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</si>
  <si>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</si>
  <si>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</si>
  <si>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</si>
  <si>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</si>
  <si>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</si>
  <si>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</si>
  <si>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</si>
  <si>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</si>
  <si>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</si>
  <si>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</si>
  <si>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</si>
  <si>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</si>
  <si>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</si>
  <si>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</si>
  <si>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</si>
  <si>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</si>
  <si>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</si>
  <si>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</si>
  <si>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</si>
  <si>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</si>
  <si>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</si>
  <si>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</si>
  <si>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</si>
  <si>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</si>
  <si>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</si>
  <si>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</si>
  <si>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</si>
  <si>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</si>
  <si>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</si>
  <si>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</si>
  <si>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</si>
  <si>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</si>
  <si>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</si>
  <si>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</si>
  <si>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</si>
  <si>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</si>
  <si>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</si>
  <si>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</si>
  <si>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</si>
  <si>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</si>
  <si>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</si>
  <si>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</si>
  <si>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</si>
  <si>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</si>
  <si>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</si>
  <si>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</si>
  <si>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</si>
  <si>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</si>
  <si>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</si>
  <si>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</si>
  <si>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</si>
  <si>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</si>
  <si>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</si>
  <si>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</si>
  <si>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</si>
  <si>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</si>
  <si>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</si>
  <si>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</si>
  <si>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</si>
  <si>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</si>
  <si>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</si>
  <si>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</si>
  <si>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</si>
  <si>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</si>
  <si>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</si>
  <si>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</si>
  <si>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</si>
  <si>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</si>
  <si>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</si>
  <si>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</si>
  <si>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</si>
  <si>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</si>
  <si>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</si>
  <si>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</si>
  <si>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</si>
  <si>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</si>
  <si>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</si>
  <si>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</si>
  <si>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</si>
  <si>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</si>
  <si>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</si>
  <si>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</si>
  <si>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</si>
  <si>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</si>
  <si>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</si>
  <si>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</si>
  <si>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</si>
  <si>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</si>
  <si>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</si>
  <si>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</si>
  <si>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</si>
  <si>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</si>
  <si>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</si>
  <si>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</si>
  <si>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</si>
  <si>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</si>
  <si>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</si>
  <si>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</si>
  <si>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</si>
  <si>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</si>
  <si>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</si>
  <si>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</si>
  <si>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</si>
  <si>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</si>
  <si>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</si>
  <si>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</si>
  <si>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</si>
  <si>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</si>
  <si>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</si>
  <si>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</si>
  <si>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</si>
  <si>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</si>
  <si>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</si>
  <si>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</si>
  <si>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</si>
  <si>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</si>
  <si>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</si>
  <si>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</si>
  <si>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</si>
  <si>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</si>
  <si>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</si>
  <si>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</si>
  <si>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</si>
  <si>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</si>
  <si>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</si>
  <si>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</si>
  <si>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</si>
  <si>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</si>
  <si>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</si>
  <si>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</si>
  <si>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</si>
  <si>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</si>
  <si>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</si>
  <si>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</si>
  <si>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</si>
  <si>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</si>
  <si>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</si>
  <si>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</si>
  <si>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</si>
  <si>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</si>
  <si>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</si>
  <si>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</si>
  <si>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</si>
  <si>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</si>
  <si>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</si>
  <si>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</si>
  <si>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</si>
  <si>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</si>
  <si>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</si>
  <si>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</si>
  <si>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</si>
  <si>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</si>
  <si>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</si>
  <si>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</si>
  <si>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</si>
  <si>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</si>
  <si>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</si>
  <si>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</si>
  <si>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</si>
  <si>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</si>
  <si>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</si>
  <si>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</si>
  <si>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</si>
  <si>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</si>
  <si>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</si>
  <si>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</si>
  <si>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</si>
  <si>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</si>
  <si>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</si>
  <si>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</si>
  <si>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</si>
  <si>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</si>
  <si>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</si>
  <si>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</si>
  <si>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</si>
  <si>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</si>
  <si>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</si>
  <si>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</si>
  <si>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</si>
  <si>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</si>
  <si>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</si>
  <si>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</si>
  <si>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</si>
  <si>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</si>
  <si>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</si>
  <si>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</si>
  <si>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</si>
  <si>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</si>
  <si>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</si>
  <si>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</si>
  <si>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</si>
  <si>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</si>
  <si>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</si>
  <si>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</si>
  <si>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</si>
  <si>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</si>
  <si>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</si>
  <si>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</si>
  <si>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</si>
  <si>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</si>
  <si>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</si>
  <si>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</si>
  <si>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</si>
  <si>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</si>
  <si>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</si>
  <si>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</si>
  <si>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</si>
  <si>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</si>
  <si>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</si>
  <si>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</si>
  <si>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</si>
  <si>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</si>
  <si>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</si>
  <si>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</si>
  <si>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</si>
  <si>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</si>
  <si>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</si>
  <si>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</si>
  <si>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</si>
  <si>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</si>
  <si>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</si>
  <si>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</si>
  <si>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</si>
  <si>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</si>
  <si>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</si>
  <si>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</si>
  <si>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</si>
  <si>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</si>
  <si>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</si>
  <si>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</si>
  <si>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</si>
  <si>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</si>
  <si>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</si>
  <si>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</si>
  <si>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</si>
  <si>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</si>
  <si>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</si>
  <si>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</si>
  <si>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</si>
  <si>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</si>
  <si>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</si>
  <si>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</si>
  <si>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</si>
  <si>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</si>
  <si>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</si>
  <si>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</si>
  <si>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</si>
  <si>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</si>
  <si>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</si>
  <si>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</si>
  <si>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</si>
  <si>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</si>
  <si>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</si>
  <si>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</si>
  <si>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</si>
  <si>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</si>
  <si>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</si>
  <si>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</si>
  <si>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</si>
  <si>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</si>
  <si>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</si>
  <si>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</si>
  <si>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</si>
  <si>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</si>
  <si>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</si>
  <si>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</si>
  <si>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</si>
  <si>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</si>
  <si>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</si>
  <si>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</si>
  <si>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</si>
  <si>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</si>
  <si>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</si>
  <si>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</si>
  <si>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</si>
  <si>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</si>
  <si>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</si>
  <si>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</si>
  <si>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</si>
  <si>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</si>
  <si>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</si>
  <si>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</si>
  <si>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</si>
  <si>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</si>
  <si>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</si>
  <si>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</si>
  <si>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</si>
  <si>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</si>
  <si>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</si>
  <si>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</si>
  <si>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</si>
  <si>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</si>
  <si>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</si>
  <si>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</si>
  <si>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</si>
  <si>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</si>
  <si>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</si>
  <si>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</si>
  <si>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</si>
  <si>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</si>
  <si>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</si>
  <si>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</si>
  <si>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</si>
  <si>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</si>
  <si>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</si>
  <si>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</si>
  <si>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</si>
  <si>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</si>
  <si>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</si>
  <si>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</si>
  <si>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</si>
  <si>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</si>
  <si>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</si>
  <si>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</si>
  <si>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</si>
  <si>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</si>
  <si>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</si>
  <si>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</si>
  <si>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</si>
  <si>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</si>
  <si>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</si>
  <si>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</si>
  <si>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</si>
  <si>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</si>
  <si>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</si>
  <si>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</si>
  <si>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</si>
  <si>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</si>
  <si>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</si>
  <si>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</si>
  <si>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</si>
  <si>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</si>
  <si>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</si>
  <si>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</si>
  <si>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</si>
  <si>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</si>
  <si>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</si>
  <si>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</si>
  <si>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</si>
  <si>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</si>
  <si>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</si>
  <si>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</si>
  <si>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</si>
  <si>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</si>
  <si>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</si>
  <si>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</si>
  <si>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</si>
  <si>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</si>
  <si>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</si>
  <si>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</si>
  <si>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</si>
  <si>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</si>
  <si>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</si>
  <si>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</si>
  <si>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</si>
  <si>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</si>
  <si>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</si>
  <si>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</si>
  <si>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</si>
  <si>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</si>
  <si>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</si>
  <si>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</si>
  <si>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</si>
  <si>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</si>
  <si>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</si>
  <si>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</si>
  <si>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</si>
  <si>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</si>
  <si>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</si>
  <si>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</si>
  <si>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</si>
  <si>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</si>
  <si>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</si>
  <si>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</si>
  <si>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</si>
  <si>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</si>
  <si>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</si>
  <si>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</si>
  <si>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</si>
  <si>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</si>
  <si>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</si>
  <si>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</si>
  <si>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</si>
  <si>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</si>
  <si>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</si>
  <si>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</si>
  <si>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</si>
  <si>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</si>
  <si>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</si>
  <si>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</si>
  <si>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</si>
  <si>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</si>
  <si>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</si>
  <si>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</si>
  <si>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</si>
  <si>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</si>
  <si>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</si>
  <si>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</si>
  <si>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</si>
  <si>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</si>
  <si>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</si>
  <si>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</si>
  <si>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</si>
  <si>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</si>
  <si>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</si>
  <si>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</si>
  <si>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</si>
  <si>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</si>
  <si>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</si>
  <si>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</si>
  <si>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</si>
  <si>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</si>
  <si>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</si>
  <si>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</si>
  <si>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</si>
  <si>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</si>
  <si>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</si>
  <si>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</si>
  <si>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</si>
  <si>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</si>
  <si>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</si>
  <si>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</si>
  <si>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</si>
  <si>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</si>
  <si>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</si>
  <si>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</si>
  <si>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</si>
  <si>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</si>
  <si>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</si>
  <si>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</si>
  <si>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</si>
  <si>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</si>
  <si>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</si>
  <si>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</si>
  <si>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</si>
  <si>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</si>
  <si>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</si>
  <si>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</si>
  <si>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</si>
  <si>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</si>
  <si>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</si>
  <si>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</si>
  <si>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</si>
  <si>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</si>
  <si>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</si>
  <si>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</si>
  <si>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</si>
  <si>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</si>
  <si>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</si>
  <si>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</si>
  <si>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</si>
  <si>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</si>
  <si>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</si>
  <si>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</si>
  <si>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</si>
  <si>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</si>
  <si>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</si>
  <si>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</si>
  <si>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</si>
  <si>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</si>
  <si>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</si>
  <si>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</si>
  <si>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</si>
  <si>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</si>
  <si>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</si>
  <si>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</si>
  <si>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</si>
  <si>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</si>
  <si>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</si>
  <si>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</si>
  <si>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</si>
  <si>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</si>
  <si>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</si>
  <si>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</si>
  <si>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</si>
  <si>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</si>
  <si>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</si>
  <si>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</si>
  <si>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</si>
  <si>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</si>
  <si>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</si>
  <si>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</si>
  <si>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</si>
  <si>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</si>
  <si>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</si>
  <si>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</si>
  <si>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</si>
  <si>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</si>
  <si>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</si>
  <si>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</si>
  <si>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</si>
  <si>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</si>
  <si>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</si>
  <si>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</si>
  <si>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</si>
  <si>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</si>
  <si>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</si>
  <si>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</si>
  <si>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</si>
  <si>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</si>
  <si>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</si>
  <si>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</si>
  <si>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</si>
  <si>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</si>
  <si>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</si>
  <si>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</si>
  <si>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</si>
  <si>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</si>
  <si>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</si>
  <si>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</si>
  <si>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</si>
  <si>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</si>
  <si>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</si>
  <si>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</si>
  <si>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</si>
  <si>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</si>
  <si>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</si>
  <si>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</si>
  <si>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</si>
  <si>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</si>
  <si>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</si>
  <si>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</si>
  <si>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</si>
  <si>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</si>
  <si>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</si>
  <si>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</si>
  <si>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</si>
  <si>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</si>
  <si>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</si>
  <si>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</si>
  <si>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</si>
  <si>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</si>
  <si>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</si>
  <si>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</si>
  <si>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</si>
  <si>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</si>
  <si>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</si>
  <si>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</si>
  <si>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</si>
  <si>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</si>
  <si>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</si>
  <si>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</si>
  <si>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</si>
  <si>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</si>
  <si>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</si>
  <si>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</si>
  <si>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</si>
  <si>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</si>
  <si>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</si>
  <si>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</si>
  <si>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</si>
  <si>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</si>
  <si>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</si>
  <si>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</si>
  <si>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</si>
  <si>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</si>
  <si>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</si>
  <si>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</si>
  <si>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</si>
  <si>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</si>
  <si>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</si>
  <si>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</si>
  <si>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</si>
  <si>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</si>
  <si>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</si>
  <si>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</si>
  <si>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</si>
  <si>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</si>
  <si>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</si>
  <si>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</si>
  <si>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</si>
  <si>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</si>
  <si>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</si>
  <si>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</si>
  <si>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</si>
  <si>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</si>
  <si>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</si>
  <si>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</si>
  <si>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</si>
  <si>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</si>
  <si>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</si>
  <si>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</si>
  <si>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</si>
  <si>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</si>
  <si>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</si>
  <si>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</si>
  <si>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</si>
  <si>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</si>
  <si>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</si>
  <si>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</si>
  <si>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</si>
  <si>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</si>
  <si>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</si>
  <si>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</si>
  <si>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</si>
  <si>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</si>
  <si>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</si>
  <si>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</si>
  <si>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</si>
  <si>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</si>
  <si>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</si>
  <si>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</si>
  <si>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</si>
  <si>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</si>
  <si>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</si>
  <si>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</si>
  <si>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</si>
  <si>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</si>
  <si>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</si>
  <si>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</si>
  <si>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</si>
  <si>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</si>
  <si>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</si>
  <si>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</si>
  <si>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</si>
  <si>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</si>
  <si>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</si>
  <si>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</si>
  <si>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</si>
  <si>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</si>
  <si>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</si>
  <si>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</si>
  <si>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</si>
  <si>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</si>
  <si>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</si>
  <si>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</si>
  <si>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</si>
  <si>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</si>
  <si>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</si>
  <si>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</si>
  <si>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</si>
  <si>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</si>
  <si>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</si>
  <si>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</si>
  <si>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</si>
  <si>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</si>
  <si>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</si>
  <si>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</si>
  <si>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</si>
  <si>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</si>
  <si>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</si>
  <si>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</si>
  <si>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</si>
  <si>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</si>
  <si>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</si>
  <si>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</si>
  <si>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</si>
  <si>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</si>
  <si>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</si>
  <si>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</si>
  <si>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</si>
  <si>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</si>
  <si>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</si>
  <si>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</si>
  <si>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</si>
  <si>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</si>
  <si>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</si>
  <si>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</si>
  <si>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</si>
  <si>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</si>
  <si>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</si>
  <si>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</si>
  <si>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</si>
  <si>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</si>
  <si>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</si>
  <si>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</si>
  <si>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</si>
  <si>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</si>
  <si>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</si>
  <si>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</si>
  <si>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</si>
  <si>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</si>
  <si>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</si>
  <si>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</si>
  <si>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</si>
  <si>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</si>
  <si>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</si>
  <si>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</si>
  <si>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</si>
  <si>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</si>
  <si>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</si>
  <si>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</si>
  <si>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</si>
  <si>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</si>
  <si>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</si>
  <si>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</si>
  <si>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</si>
  <si>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</si>
  <si>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</si>
  <si>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</si>
  <si>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</si>
  <si>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</si>
  <si>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</si>
  <si>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</si>
  <si>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</si>
  <si>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</si>
  <si>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</si>
  <si>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</si>
  <si>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</si>
  <si>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</si>
  <si>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</si>
  <si>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</si>
  <si>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</si>
  <si>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</si>
  <si>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</si>
  <si>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</si>
  <si>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</si>
  <si>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</si>
  <si>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</si>
  <si>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</si>
  <si>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</si>
  <si>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</si>
  <si>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</si>
  <si>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</si>
  <si>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</si>
  <si>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</si>
  <si>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</si>
  <si>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</si>
  <si>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</si>
  <si>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</si>
  <si>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</si>
  <si>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</si>
  <si>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</si>
  <si>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</si>
  <si>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</si>
  <si>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</si>
  <si>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</si>
  <si>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</si>
  <si>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</si>
  <si>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</si>
  <si>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</si>
  <si>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</si>
  <si>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</si>
  <si>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</si>
  <si>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</si>
  <si>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</si>
  <si>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</si>
  <si>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</si>
  <si>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</si>
  <si>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</si>
  <si>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</si>
  <si>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</si>
  <si>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</si>
  <si>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</si>
  <si>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</si>
  <si>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</si>
  <si>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</si>
  <si>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</si>
  <si>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</si>
  <si>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</si>
  <si>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</si>
  <si>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</si>
  <si>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</si>
  <si>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</si>
  <si>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</si>
  <si>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</si>
  <si>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</si>
  <si>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</si>
  <si>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</si>
  <si>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</si>
  <si>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</si>
  <si>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</si>
  <si>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</si>
  <si>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</si>
  <si>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</si>
  <si>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</si>
  <si>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</si>
  <si>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</si>
  <si>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</si>
  <si>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</si>
  <si>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</si>
  <si>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</si>
  <si>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</si>
  <si>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</si>
  <si>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</si>
  <si>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</si>
  <si>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</si>
  <si>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</si>
  <si>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</si>
  <si>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</si>
  <si>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</si>
  <si>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</si>
  <si>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</si>
  <si>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</si>
  <si>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</si>
  <si>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</si>
  <si>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</si>
  <si>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</si>
  <si>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</si>
  <si>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</si>
  <si>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</si>
  <si>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</si>
  <si>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</si>
  <si>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</si>
  <si>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</si>
  <si>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</si>
  <si>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</si>
  <si>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</si>
  <si>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</si>
  <si>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</si>
  <si>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</si>
  <si>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</si>
  <si>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</si>
  <si>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</si>
  <si>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</si>
  <si>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</si>
  <si>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</si>
  <si>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</si>
  <si>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</si>
  <si>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</si>
  <si>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</si>
  <si>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</si>
  <si>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</si>
  <si>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</si>
  <si>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</si>
  <si>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</si>
  <si>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</si>
  <si>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</si>
  <si>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</si>
  <si>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</si>
  <si>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</si>
  <si>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</si>
  <si>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</si>
  <si>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</si>
  <si>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</si>
  <si>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</si>
  <si>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</si>
  <si>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</si>
  <si>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</si>
  <si>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</si>
  <si>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</si>
  <si>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</si>
  <si>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</si>
  <si>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</si>
  <si>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</si>
  <si>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</si>
  <si>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</si>
  <si>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</si>
  <si>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</si>
  <si>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</si>
  <si>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</si>
  <si>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</si>
  <si>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</si>
  <si>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</si>
  <si>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</si>
  <si>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</si>
  <si>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</si>
  <si>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</si>
  <si>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</si>
  <si>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</si>
  <si>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</si>
  <si>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</si>
  <si>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</si>
  <si>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</si>
  <si>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</si>
  <si>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</si>
  <si>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</si>
  <si>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</si>
  <si>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</si>
  <si>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</si>
  <si>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</si>
  <si>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</si>
  <si>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</si>
  <si>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</si>
  <si>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</si>
  <si>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</si>
  <si>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</si>
  <si>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</si>
  <si>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</si>
  <si>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</si>
  <si>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</si>
  <si>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</si>
  <si>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</si>
  <si>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</si>
  <si>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</si>
  <si>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</si>
  <si>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</si>
  <si>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</si>
  <si>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</si>
  <si>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</si>
  <si>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</si>
  <si>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</si>
  <si>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</si>
  <si>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</si>
  <si>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</si>
  <si>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</si>
  <si>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</si>
  <si>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</si>
  <si>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</si>
  <si>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</si>
  <si>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</si>
  <si>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</si>
  <si>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</si>
  <si>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</si>
  <si>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</si>
  <si>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</si>
  <si>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</si>
  <si>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</si>
  <si>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</si>
  <si>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</si>
  <si>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</si>
  <si>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</si>
  <si>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</si>
  <si>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</si>
  <si>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</si>
  <si>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</si>
  <si>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</si>
  <si>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</si>
  <si>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</si>
  <si>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</si>
  <si>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</si>
  <si>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</si>
  <si>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</si>
  <si>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</si>
  <si>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</si>
  <si>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</si>
  <si>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</si>
  <si>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</si>
  <si>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</si>
  <si>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</si>
  <si>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</si>
  <si>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</si>
  <si>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</si>
  <si>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</si>
  <si>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</si>
  <si>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</si>
  <si>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</si>
  <si>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</si>
  <si>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</si>
  <si>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</si>
  <si>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</si>
  <si>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</si>
  <si>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</si>
  <si>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</si>
  <si>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</si>
  <si>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</si>
  <si>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</si>
  <si>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</si>
  <si>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</si>
  <si>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</si>
  <si>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</si>
  <si>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</si>
  <si>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</si>
  <si>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</si>
  <si>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</si>
  <si>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</si>
  <si>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</si>
  <si>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</si>
  <si>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</si>
  <si>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</si>
  <si>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</si>
  <si>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</si>
  <si>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</si>
  <si>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</si>
  <si>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</si>
  <si>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</si>
  <si>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</si>
  <si>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</si>
  <si>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</si>
  <si>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</si>
  <si>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</si>
  <si>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</si>
  <si>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</si>
  <si>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</si>
  <si>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</si>
  <si>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</si>
  <si>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</si>
  <si>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</si>
  <si>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</si>
  <si>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</si>
  <si>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</si>
  <si>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</si>
  <si>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</si>
  <si>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</si>
  <si>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</si>
  <si>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</si>
  <si>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</si>
  <si>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</si>
  <si>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</si>
  <si>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</si>
  <si>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</si>
  <si>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</si>
  <si>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</si>
  <si>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</si>
  <si>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</si>
  <si>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</si>
  <si>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</si>
  <si>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</si>
  <si>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</si>
  <si>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</si>
  <si>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</si>
  <si>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</si>
  <si>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</si>
  <si>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</si>
  <si>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</si>
  <si>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</si>
  <si>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</si>
  <si>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</si>
  <si>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</si>
  <si>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</si>
  <si>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</si>
  <si>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</si>
  <si>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</si>
  <si>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</si>
  <si>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</si>
  <si>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</si>
  <si>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</si>
  <si>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</si>
  <si>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</si>
  <si>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</si>
  <si>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</si>
  <si>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</si>
  <si>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</si>
  <si>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</si>
  <si>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</si>
  <si>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</si>
  <si>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</si>
  <si>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</si>
  <si>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</si>
  <si>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</si>
  <si>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</si>
  <si>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</si>
  <si>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</si>
  <si>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</si>
  <si>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</si>
  <si>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</si>
  <si>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</si>
  <si>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</si>
  <si>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</si>
  <si>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</si>
  <si>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</si>
  <si>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</si>
  <si>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</si>
  <si>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</si>
  <si>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</si>
  <si>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</si>
  <si>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</si>
  <si>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</si>
  <si>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</si>
  <si>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</si>
  <si>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</si>
  <si>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</si>
  <si>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</si>
  <si>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</si>
  <si>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</si>
  <si>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</si>
  <si>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</si>
  <si>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</si>
  <si>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</si>
  <si>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</si>
  <si>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</si>
  <si>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</si>
  <si>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</si>
  <si>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</si>
  <si>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</si>
  <si>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</si>
  <si>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</si>
  <si>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</si>
  <si>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</si>
  <si>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</si>
  <si>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</si>
  <si>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</si>
  <si>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</si>
  <si>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</si>
  <si>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</si>
  <si>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</si>
  <si>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</si>
  <si>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</si>
  <si>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</si>
  <si>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</si>
  <si>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</si>
  <si>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</si>
  <si>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</si>
  <si>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</si>
  <si>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</si>
  <si>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</si>
  <si>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</si>
  <si>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</si>
  <si>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</si>
  <si>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</si>
  <si>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</si>
  <si>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</si>
  <si>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</si>
  <si>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</si>
  <si>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</si>
  <si>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</si>
  <si>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</si>
  <si>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</si>
  <si>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</si>
  <si>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</si>
  <si>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</si>
  <si>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</si>
  <si>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</si>
  <si>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</si>
  <si>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</si>
  <si>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</si>
  <si>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</si>
  <si>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</si>
  <si>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</si>
  <si>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</si>
  <si>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</si>
  <si>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</si>
  <si>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</si>
  <si>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</si>
  <si>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</si>
  <si>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</si>
  <si>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</si>
  <si>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</si>
  <si>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</si>
  <si>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</si>
  <si>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</si>
  <si>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</si>
  <si>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</si>
  <si>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</si>
  <si>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</si>
  <si>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</si>
  <si>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</si>
  <si>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</si>
  <si>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</si>
  <si>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</si>
  <si>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</si>
  <si>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</si>
  <si>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</si>
  <si>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</si>
  <si>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</si>
  <si>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</si>
  <si>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</si>
  <si>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</si>
  <si>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</si>
  <si>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</si>
  <si>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</si>
  <si>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</si>
  <si>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</si>
  <si>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</si>
  <si>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</si>
  <si>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</si>
  <si>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</si>
  <si>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</si>
  <si>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</si>
  <si>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</si>
  <si>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</si>
  <si>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</si>
  <si>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</si>
  <si>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</si>
  <si>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</si>
  <si>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</si>
  <si>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</si>
  <si>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</si>
  <si>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</si>
  <si>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</si>
  <si>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</si>
  <si>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</si>
  <si>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</si>
  <si>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</si>
  <si>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</si>
  <si>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</si>
  <si>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</si>
  <si>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</si>
  <si>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</si>
  <si>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</si>
  <si>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</si>
  <si>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</si>
  <si>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</si>
  <si>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</si>
  <si>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</si>
  <si>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</si>
  <si>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</si>
  <si>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</si>
  <si>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</si>
  <si>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</si>
  <si>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</si>
  <si>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</si>
  <si>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</si>
  <si>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</si>
  <si>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</si>
  <si>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</si>
  <si>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</si>
  <si>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</si>
  <si>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</si>
  <si>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</si>
  <si>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</si>
  <si>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</si>
  <si>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</si>
  <si>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</si>
  <si>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</si>
  <si>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</si>
  <si>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</si>
  <si>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</si>
  <si>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</si>
  <si>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</si>
  <si>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</si>
  <si>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</si>
  <si>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</si>
  <si>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</si>
  <si>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</si>
  <si>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</si>
  <si>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</si>
  <si>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</si>
  <si>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</si>
  <si>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</si>
  <si>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</si>
  <si>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</si>
  <si>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</si>
  <si>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</si>
  <si>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</si>
  <si>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</si>
  <si>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</si>
  <si>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</si>
  <si>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</si>
  <si>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</si>
  <si>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</si>
  <si>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</si>
  <si>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</si>
  <si>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</si>
  <si>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</si>
  <si>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</si>
  <si>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</si>
  <si>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</si>
  <si>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</si>
  <si>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</si>
  <si>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</si>
  <si>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</si>
  <si>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</si>
  <si>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</si>
  <si>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</si>
  <si>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</si>
  <si>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</si>
  <si>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</si>
  <si>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</si>
  <si>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</si>
  <si>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</si>
  <si>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</si>
  <si>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</si>
  <si>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</si>
  <si>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</si>
  <si>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</si>
  <si>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</si>
  <si>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</si>
  <si>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</si>
  <si>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</si>
  <si>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</si>
  <si>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</si>
  <si>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</si>
  <si>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</si>
  <si>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</si>
  <si>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</si>
  <si>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</si>
  <si>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</si>
  <si>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</si>
  <si>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</si>
  <si>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</si>
  <si>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</si>
  <si>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</si>
  <si>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</si>
  <si>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</si>
  <si>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</si>
  <si>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</si>
  <si>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</si>
  <si>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</si>
  <si>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</si>
  <si>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</si>
  <si>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</si>
  <si>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</si>
  <si>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</si>
  <si>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</si>
  <si>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</si>
  <si>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</si>
  <si>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</si>
  <si>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</si>
  <si>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</si>
  <si>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</si>
  <si>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</si>
  <si>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</si>
  <si>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</si>
  <si>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</si>
  <si>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</si>
  <si>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</si>
  <si>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</si>
  <si>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</si>
  <si>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</si>
  <si>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</si>
  <si>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</si>
  <si>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</si>
  <si>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</si>
  <si>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</si>
  <si>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</si>
  <si>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</si>
  <si>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</si>
  <si>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</si>
  <si>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</si>
  <si>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</si>
  <si>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</si>
  <si>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</si>
  <si>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</si>
  <si>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</si>
  <si>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</si>
  <si>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</si>
  <si>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</si>
  <si>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</si>
  <si>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</si>
  <si>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</si>
  <si>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</si>
  <si>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</si>
  <si>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</si>
  <si>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</si>
  <si>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</si>
  <si>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</si>
  <si>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</si>
  <si>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</si>
  <si>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</si>
  <si>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</si>
  <si>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</si>
  <si>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</si>
  <si>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</si>
  <si>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</si>
  <si>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</si>
  <si>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</si>
  <si>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</si>
  <si>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</si>
  <si>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</si>
  <si>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</si>
  <si>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</si>
  <si>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</si>
  <si>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</si>
  <si>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</si>
  <si>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</si>
  <si>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</si>
  <si>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</si>
  <si>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</si>
  <si>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</si>
  <si>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</si>
  <si>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</si>
  <si>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</si>
  <si>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</si>
  <si>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</si>
  <si>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</si>
  <si>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</si>
  <si>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</si>
  <si>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</si>
  <si>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</si>
  <si>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</si>
  <si>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</si>
  <si>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</si>
  <si>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</si>
  <si>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</si>
  <si>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</si>
  <si>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</si>
  <si>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</si>
  <si>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</si>
  <si>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</si>
  <si>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</si>
  <si>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</si>
  <si>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</si>
  <si>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</si>
  <si>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</si>
  <si>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</si>
  <si>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</si>
  <si>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</si>
  <si>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</si>
  <si>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</si>
  <si>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</si>
  <si>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</si>
  <si>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</si>
  <si>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</si>
  <si>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</si>
  <si>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</si>
  <si>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</si>
  <si>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</si>
  <si>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</si>
  <si>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</si>
  <si>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</si>
  <si>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</si>
  <si>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</si>
  <si>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</si>
  <si>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</si>
  <si>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</si>
  <si>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</si>
  <si>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</si>
  <si>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</si>
  <si>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</si>
  <si>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</si>
  <si>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</si>
  <si>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</si>
  <si>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</si>
  <si>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</si>
  <si>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</si>
  <si>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</si>
  <si>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</si>
  <si>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</si>
  <si>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</si>
  <si>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</si>
  <si>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</si>
  <si>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</si>
  <si>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</si>
  <si>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</si>
  <si>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</si>
  <si>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</si>
  <si>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</si>
  <si>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</si>
  <si>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</si>
  <si>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</si>
  <si>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</si>
  <si>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</si>
  <si>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</si>
  <si>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</si>
  <si>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</si>
  <si>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</si>
  <si>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</si>
  <si>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</si>
  <si>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</si>
  <si>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</si>
  <si>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</si>
  <si>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</si>
  <si>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</si>
  <si>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</si>
  <si>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</si>
  <si>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</si>
  <si>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</si>
  <si>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</si>
  <si>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</si>
  <si>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</si>
  <si>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</si>
  <si>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</si>
  <si>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</si>
  <si>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</si>
  <si>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</si>
  <si>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</si>
  <si>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</si>
  <si>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</si>
  <si>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</si>
  <si>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</si>
  <si>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</si>
  <si>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</si>
  <si>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</si>
  <si>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</si>
  <si>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</si>
  <si>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</si>
  <si>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</si>
  <si>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</si>
  <si>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</si>
  <si>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</si>
  <si>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</si>
  <si>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</si>
  <si>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</si>
  <si>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</si>
  <si>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</si>
  <si>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</si>
  <si>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</si>
  <si>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</si>
  <si>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</si>
  <si>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</si>
  <si>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</si>
  <si>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</si>
  <si>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</si>
  <si>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</si>
  <si>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</si>
  <si>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</si>
  <si>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</si>
  <si>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</si>
  <si>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</si>
  <si>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</si>
  <si>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</si>
  <si>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</si>
  <si>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</si>
  <si>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</si>
  <si>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</si>
  <si>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</si>
  <si>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</si>
  <si>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</si>
  <si>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</si>
  <si>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</si>
  <si>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</si>
  <si>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</si>
  <si>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</si>
  <si>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</si>
  <si>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</si>
  <si>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</si>
  <si>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</si>
  <si>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</si>
  <si>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</si>
  <si>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</si>
  <si>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</si>
  <si>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</si>
  <si>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</si>
  <si>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</si>
  <si>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</si>
  <si>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</si>
  <si>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</si>
  <si>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</si>
  <si>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</si>
  <si>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</si>
  <si>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</si>
  <si>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</si>
  <si>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</si>
  <si>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</si>
  <si>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</si>
  <si>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</si>
  <si>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</si>
  <si>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</si>
  <si>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</si>
  <si>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</si>
  <si>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</si>
  <si>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</si>
  <si>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</si>
  <si>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</si>
  <si>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</si>
  <si>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</si>
  <si>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</si>
  <si>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</si>
  <si>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</si>
  <si>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</si>
  <si>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</si>
  <si>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</si>
  <si>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</si>
  <si>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</si>
  <si>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</si>
  <si>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</si>
  <si>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</si>
  <si>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</si>
  <si>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</si>
  <si>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</si>
  <si>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</si>
  <si>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</si>
  <si>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</si>
  <si>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</si>
  <si>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</si>
  <si>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</si>
  <si>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</si>
  <si>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</si>
  <si>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</si>
  <si>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</si>
  <si>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</si>
  <si>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</si>
  <si>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</si>
  <si>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</si>
  <si>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</si>
  <si>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</si>
  <si>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</si>
  <si>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</si>
  <si>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</si>
  <si>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</si>
  <si>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</si>
  <si>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</si>
  <si>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</si>
  <si>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</si>
  <si>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</si>
  <si>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</si>
  <si>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</si>
  <si>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</si>
  <si>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</si>
  <si>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</si>
  <si>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</si>
  <si>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</si>
  <si>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</si>
  <si>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</si>
  <si>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</si>
  <si>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</si>
  <si>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</si>
  <si>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</si>
  <si>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</si>
  <si>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</si>
  <si>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</si>
  <si>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</si>
  <si>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</si>
  <si>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</si>
  <si>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</si>
  <si>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</si>
  <si>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</si>
  <si>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</si>
  <si>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</si>
  <si>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</si>
  <si>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</si>
  <si>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</si>
  <si>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</si>
  <si>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</si>
  <si>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</si>
  <si>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</si>
  <si>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</si>
  <si>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</si>
  <si>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</si>
  <si>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</si>
  <si>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</si>
  <si>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</si>
  <si>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</si>
  <si>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</si>
  <si>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</si>
  <si>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</si>
  <si>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</si>
  <si>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</si>
  <si>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</si>
  <si>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</si>
  <si>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</si>
  <si>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</si>
  <si>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</si>
  <si>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</si>
  <si>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</si>
  <si>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</si>
  <si>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</si>
  <si>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</si>
  <si>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</si>
  <si>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</si>
  <si>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</si>
  <si>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</si>
  <si>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</si>
  <si>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</si>
  <si>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</si>
  <si>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</si>
  <si>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</si>
  <si>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</si>
  <si>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</si>
  <si>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</si>
  <si>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</si>
  <si>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</si>
  <si>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</si>
  <si>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</si>
  <si>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</si>
  <si>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</si>
  <si>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</si>
  <si>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</si>
  <si>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</si>
  <si>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</si>
  <si>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</si>
  <si>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</si>
  <si>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</si>
  <si>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</si>
  <si>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</si>
  <si>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</si>
  <si>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</si>
  <si>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</si>
  <si>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</si>
  <si>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</si>
  <si>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</si>
  <si>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</si>
  <si>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</si>
  <si>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</si>
  <si>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</si>
  <si>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</si>
  <si>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</si>
  <si>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</si>
  <si>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</si>
  <si>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</si>
  <si>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</si>
  <si>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</si>
  <si>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</si>
  <si>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</si>
  <si>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</si>
  <si>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</si>
  <si>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</si>
  <si>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</si>
  <si>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</si>
  <si>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</si>
  <si>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</si>
  <si>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</si>
  <si>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</si>
  <si>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</si>
  <si>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</si>
  <si>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</si>
  <si>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</si>
  <si>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</si>
  <si>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</si>
  <si>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</si>
  <si>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</si>
  <si>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</si>
  <si>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</si>
  <si>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</si>
  <si>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</si>
  <si>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</si>
  <si>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</si>
  <si>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</si>
  <si>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</si>
  <si>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</si>
  <si>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</si>
  <si>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</si>
  <si>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</si>
  <si>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</si>
  <si>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</si>
  <si>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</si>
  <si>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</si>
  <si>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</si>
  <si>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</si>
  <si>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</si>
  <si>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</si>
  <si>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</si>
  <si>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</si>
  <si>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</si>
  <si>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</si>
  <si>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</si>
  <si>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</si>
  <si>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</si>
  <si>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</si>
  <si>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</si>
  <si>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</si>
  <si>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</si>
  <si>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</si>
  <si>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</si>
  <si>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</si>
  <si>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</si>
  <si>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</si>
  <si>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</si>
  <si>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</si>
  <si>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</si>
  <si>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</si>
  <si>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</si>
  <si>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</si>
  <si>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</si>
  <si>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</si>
  <si>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</si>
  <si>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</si>
  <si>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</si>
  <si>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</si>
  <si>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</si>
  <si>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</si>
  <si>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</si>
  <si>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</si>
  <si>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</si>
  <si>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</si>
  <si>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</si>
  <si>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</si>
  <si>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</si>
  <si>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</si>
  <si>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</si>
  <si>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</si>
  <si>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</si>
  <si>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</si>
  <si>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</si>
  <si>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</si>
  <si>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</si>
  <si>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</si>
  <si>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</si>
  <si>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</si>
  <si>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</si>
  <si>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</si>
  <si>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</si>
  <si>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</si>
  <si>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</si>
  <si>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</si>
  <si>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</si>
  <si>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</si>
  <si>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</si>
  <si>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</si>
  <si>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</si>
  <si>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</si>
  <si>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</si>
  <si>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</si>
  <si>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</si>
  <si>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</si>
  <si>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</si>
  <si>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</si>
  <si>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</si>
  <si>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</si>
  <si>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</si>
  <si>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</si>
  <si>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</si>
  <si>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</si>
  <si>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</si>
  <si>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</si>
  <si>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</si>
  <si>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</si>
  <si>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</si>
  <si>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</si>
  <si>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</si>
  <si>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</si>
  <si>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</si>
  <si>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</si>
  <si>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</si>
  <si>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</si>
  <si>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</si>
  <si>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</si>
  <si>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</si>
  <si>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</si>
  <si>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</si>
  <si>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</si>
  <si>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</si>
  <si>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</si>
  <si>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</si>
  <si>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</si>
  <si>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</si>
  <si>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</si>
  <si>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</si>
  <si>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</si>
  <si>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</si>
  <si>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</si>
  <si>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</si>
  <si>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</si>
  <si>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</si>
  <si>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</si>
  <si>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</si>
  <si>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</si>
  <si>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</si>
  <si>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</si>
  <si>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</si>
  <si>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</si>
  <si>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</si>
  <si>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</si>
  <si>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</si>
  <si>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</si>
  <si>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</si>
  <si>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</si>
  <si>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</si>
  <si>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</si>
  <si>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</si>
  <si>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</si>
  <si>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</si>
  <si>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</si>
  <si>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</si>
  <si>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</si>
  <si>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</si>
  <si>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</si>
  <si>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</si>
  <si>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</si>
  <si>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</si>
  <si>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</si>
  <si>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</si>
  <si>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</si>
  <si>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</si>
  <si>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</si>
  <si>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</si>
  <si>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</si>
  <si>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</si>
  <si>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</si>
  <si>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</si>
  <si>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</si>
  <si>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</si>
  <si>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</si>
  <si>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</si>
  <si>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</si>
  <si>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</si>
  <si>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</si>
  <si>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</si>
  <si>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</si>
  <si>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</si>
  <si>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</si>
  <si>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</si>
  <si>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</si>
  <si>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</si>
  <si>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</si>
  <si>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</si>
  <si>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</si>
  <si>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</si>
  <si>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</si>
  <si>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</si>
  <si>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</si>
  <si>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</si>
  <si>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</si>
  <si>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</si>
  <si>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</si>
  <si>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</si>
  <si>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</si>
  <si>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</si>
  <si>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</si>
  <si>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</si>
  <si>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</si>
  <si>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</si>
  <si>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</si>
  <si>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</si>
  <si>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</si>
  <si>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</si>
  <si>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</si>
  <si>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</si>
  <si>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</si>
  <si>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</si>
  <si>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</si>
  <si>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</si>
  <si>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</si>
  <si>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</si>
  <si>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</si>
  <si>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</si>
  <si>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</si>
  <si>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</si>
  <si>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</si>
  <si>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</si>
  <si>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</si>
  <si>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</si>
  <si>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</si>
  <si>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</si>
  <si>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</si>
  <si>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</si>
  <si>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</si>
  <si>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</si>
  <si>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</si>
  <si>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</si>
  <si>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</si>
  <si>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</si>
  <si>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</si>
  <si>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</si>
  <si>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</si>
  <si>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</si>
  <si>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</si>
  <si>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</si>
  <si>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</si>
  <si>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</si>
  <si>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</si>
  <si>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</si>
  <si>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</si>
  <si>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</si>
  <si>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</si>
  <si>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</si>
  <si>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</si>
  <si>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</si>
  <si>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</si>
  <si>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</si>
  <si>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</si>
  <si>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</si>
  <si>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</si>
  <si>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</si>
  <si>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</si>
  <si>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</si>
  <si>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</si>
  <si>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</si>
  <si>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</si>
  <si>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</si>
  <si>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</si>
  <si>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</si>
  <si>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</si>
  <si>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</si>
  <si>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</si>
  <si>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</si>
  <si>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</si>
  <si>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</si>
  <si>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</si>
  <si>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</si>
  <si>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</si>
  <si>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</si>
  <si>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</si>
  <si>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</si>
  <si>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</si>
  <si>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</si>
  <si>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</si>
  <si>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</si>
  <si>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</si>
  <si>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</si>
  <si>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</si>
  <si>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</si>
  <si>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</si>
  <si>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</si>
  <si>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</si>
  <si>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</si>
  <si>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</si>
  <si>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</si>
  <si>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</si>
  <si>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</si>
  <si>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</si>
  <si>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</si>
  <si>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</si>
  <si>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</si>
  <si>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</si>
  <si>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</si>
  <si>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</si>
  <si>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</si>
  <si>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</si>
  <si>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</si>
  <si>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</si>
  <si>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</si>
  <si>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</si>
  <si>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</si>
  <si>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</si>
  <si>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</si>
  <si>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</si>
  <si>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</si>
  <si>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</si>
  <si>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</si>
  <si>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</si>
  <si>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</si>
  <si>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</si>
  <si>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</si>
  <si>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</si>
  <si>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</si>
  <si>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</si>
  <si>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</si>
  <si>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</si>
  <si>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</si>
  <si>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</si>
  <si>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</si>
  <si>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</si>
  <si>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</si>
  <si>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</si>
  <si>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</si>
  <si>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</si>
  <si>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</si>
  <si>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</si>
  <si>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</si>
  <si>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</si>
  <si>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</si>
  <si>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</si>
  <si>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</si>
  <si>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</si>
  <si>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</si>
  <si>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</si>
  <si>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</si>
  <si>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</si>
  <si>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</si>
  <si>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</si>
  <si>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</si>
  <si>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</si>
  <si>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</si>
  <si>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</si>
  <si>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</si>
  <si>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</si>
  <si>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</si>
  <si>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</si>
  <si>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</si>
  <si>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</si>
  <si>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</si>
  <si>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</si>
  <si>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</si>
  <si>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</si>
  <si>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</si>
  <si>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</si>
  <si>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</si>
  <si>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</si>
  <si>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</si>
  <si>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</si>
  <si>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</si>
  <si>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</si>
  <si>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</si>
  <si>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</si>
  <si>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</si>
  <si>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</si>
  <si>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</si>
  <si>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</si>
  <si>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</si>
  <si>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</si>
  <si>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</si>
  <si>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</si>
  <si>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</si>
  <si>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</si>
  <si>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</si>
  <si>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</si>
  <si>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</si>
  <si>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</si>
  <si>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</si>
  <si>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</si>
  <si>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</si>
  <si>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</si>
  <si>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</si>
  <si>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</si>
  <si>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</si>
  <si>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</si>
  <si>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</si>
  <si>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</si>
  <si>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</si>
  <si>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</si>
  <si>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</si>
  <si>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</si>
  <si>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</si>
  <si>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</si>
  <si>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</si>
  <si>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</si>
  <si>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</si>
  <si>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</si>
  <si>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</si>
  <si>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</si>
  <si>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</si>
  <si>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</si>
  <si>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</si>
  <si>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</si>
  <si>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</si>
  <si>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</si>
  <si>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</si>
  <si>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</si>
  <si>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</si>
  <si>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</si>
  <si>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</si>
  <si>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</si>
  <si>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</si>
  <si>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</si>
  <si>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</si>
  <si>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</si>
  <si>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</si>
  <si>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</si>
  <si>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</si>
  <si>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</si>
  <si>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</si>
  <si>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</si>
  <si>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</si>
  <si>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</si>
  <si>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</si>
  <si>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</si>
  <si>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</si>
  <si>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</si>
  <si>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</si>
  <si>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</si>
  <si>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</si>
  <si>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</si>
  <si>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</si>
  <si>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</si>
  <si>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</si>
  <si>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</si>
  <si>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</si>
  <si>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</si>
  <si>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</si>
  <si>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</si>
  <si>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</si>
  <si>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</si>
  <si>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</si>
  <si>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</si>
  <si>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</si>
  <si>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</si>
  <si>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</si>
  <si>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</si>
  <si>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</si>
  <si>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</si>
  <si>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</si>
  <si>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</si>
  <si>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</si>
  <si>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</si>
  <si>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</si>
  <si>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</si>
  <si>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</si>
  <si>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</si>
  <si>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</si>
  <si>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</si>
  <si>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</si>
  <si>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</si>
  <si>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</si>
  <si>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</si>
  <si>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</si>
  <si>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</si>
  <si>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</si>
  <si>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</si>
  <si>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</si>
  <si>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</si>
  <si>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</si>
  <si>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</si>
  <si>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</si>
  <si>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</si>
  <si>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</si>
  <si>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</si>
  <si>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</si>
  <si>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</si>
  <si>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</si>
  <si>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</si>
  <si>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</si>
  <si>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</si>
  <si>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</si>
  <si>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</si>
  <si>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</si>
  <si>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</si>
  <si>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</si>
  <si>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</si>
  <si>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</si>
  <si>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</si>
  <si>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</si>
  <si>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</si>
  <si>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</si>
  <si>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</si>
  <si>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</si>
  <si>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</si>
  <si>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</si>
  <si>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</si>
  <si>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</si>
  <si>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</si>
  <si>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</si>
  <si>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</si>
  <si>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</si>
  <si>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</si>
  <si>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</si>
  <si>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</si>
  <si>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</si>
  <si>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</si>
  <si>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</si>
  <si>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</si>
  <si>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</si>
  <si>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</si>
  <si>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</si>
  <si>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</si>
  <si>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</si>
  <si>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</si>
  <si>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</si>
  <si>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</si>
  <si>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</si>
  <si>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</si>
  <si>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</si>
  <si>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</si>
  <si>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</si>
  <si>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</si>
  <si>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</si>
  <si>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</si>
  <si>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</si>
  <si>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</si>
  <si>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</si>
  <si>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</si>
  <si>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</si>
  <si>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</si>
  <si>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</si>
  <si>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</si>
  <si>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</si>
  <si>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</si>
  <si>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</si>
  <si>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</si>
  <si>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</si>
  <si>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</si>
  <si>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</si>
  <si>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</si>
  <si>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</si>
  <si>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</si>
  <si>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</si>
  <si>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</si>
  <si>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</si>
  <si>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</si>
  <si>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</si>
  <si>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</si>
  <si>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</si>
  <si>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</si>
  <si>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</si>
  <si>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</si>
  <si>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</si>
  <si>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</si>
  <si>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</si>
  <si>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</si>
  <si>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</si>
  <si>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</si>
  <si>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</si>
  <si>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</si>
  <si>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</si>
  <si>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</si>
  <si>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</si>
  <si>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</si>
  <si>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</si>
  <si>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</si>
  <si>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</si>
  <si>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</si>
  <si>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</si>
  <si>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</si>
  <si>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</si>
  <si>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</si>
  <si>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</si>
  <si>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</si>
  <si>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</si>
  <si>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</si>
  <si>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</si>
  <si>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</si>
  <si>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</si>
  <si>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</si>
  <si>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</si>
  <si>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</si>
  <si>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</si>
  <si>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</si>
  <si>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</si>
  <si>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</si>
  <si>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</si>
  <si>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</si>
  <si>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</si>
  <si>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</si>
  <si>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</si>
  <si>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</si>
  <si>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</si>
  <si>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</si>
  <si>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</si>
  <si>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</si>
  <si>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</si>
  <si>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</si>
  <si>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</si>
  <si>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</si>
  <si>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</si>
  <si>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</si>
  <si>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</si>
  <si>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</si>
  <si>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</si>
  <si>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</si>
  <si>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</si>
  <si>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</si>
  <si>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</si>
  <si>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</si>
  <si>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</si>
  <si>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</si>
  <si>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</si>
  <si>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</si>
  <si>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</si>
  <si>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</si>
  <si>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</si>
  <si>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</si>
  <si>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</si>
  <si>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</si>
  <si>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</si>
  <si>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</si>
  <si>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</si>
  <si>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</si>
  <si>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</si>
  <si>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</si>
  <si>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</si>
  <si>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</si>
  <si>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</si>
  <si>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</si>
  <si>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</si>
  <si>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</si>
  <si>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</si>
  <si>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</si>
  <si>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</si>
  <si>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</si>
  <si>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</si>
  <si>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</si>
  <si>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</si>
  <si>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</si>
  <si>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</si>
  <si>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</si>
  <si>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</si>
  <si>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</si>
  <si>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</si>
  <si>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</si>
  <si>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</si>
  <si>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</si>
  <si>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</si>
  <si>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</si>
  <si>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</si>
  <si>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</si>
  <si>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</si>
  <si>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</si>
  <si>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</si>
  <si>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</si>
  <si>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</si>
  <si>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</si>
  <si>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</si>
  <si>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</si>
  <si>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</si>
  <si>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</si>
  <si>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</si>
  <si>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</si>
  <si>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</si>
  <si>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</si>
  <si>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</si>
  <si>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</si>
  <si>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</si>
  <si>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</si>
  <si>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</si>
  <si>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</si>
  <si>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</si>
  <si>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</si>
  <si>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</si>
  <si>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</si>
  <si>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</si>
  <si>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</si>
  <si>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</si>
  <si>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</si>
  <si>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</si>
  <si>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</si>
  <si>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</si>
  <si>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</si>
  <si>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</si>
  <si>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</si>
  <si>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</si>
  <si>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</si>
  <si>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</si>
  <si>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</si>
  <si>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</si>
  <si>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</si>
  <si>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</si>
  <si>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</si>
  <si>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</si>
  <si>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</si>
  <si>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</si>
  <si>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</si>
  <si>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</si>
  <si>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</si>
  <si>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</si>
  <si>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</si>
  <si>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</si>
  <si>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</si>
  <si>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</si>
  <si>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</si>
  <si>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</si>
  <si>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</si>
  <si>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</si>
  <si>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</si>
  <si>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</si>
  <si>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</si>
  <si>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</si>
  <si>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</si>
  <si>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</si>
  <si>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</si>
  <si>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</si>
  <si>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</si>
  <si>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</si>
  <si>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</si>
  <si>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</si>
  <si>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</si>
  <si>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</si>
  <si>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</si>
  <si>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</si>
  <si>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</si>
  <si>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</si>
  <si>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</si>
  <si>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</si>
  <si>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</si>
  <si>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</si>
  <si>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</si>
  <si>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</si>
  <si>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</si>
  <si>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</si>
  <si>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</si>
  <si>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</si>
  <si>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</si>
  <si>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</si>
  <si>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</si>
  <si>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</si>
  <si>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</si>
  <si>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</si>
  <si>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</si>
  <si>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</si>
  <si>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</si>
  <si>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</si>
  <si>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</si>
  <si>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</si>
  <si>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</si>
  <si>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</si>
  <si>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</si>
  <si>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</si>
  <si>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</si>
  <si>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</si>
  <si>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</si>
  <si>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</si>
  <si>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</si>
  <si>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</si>
  <si>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</si>
  <si>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</si>
  <si>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</si>
  <si>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</si>
  <si>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</si>
  <si>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</si>
  <si>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</si>
  <si>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</si>
  <si>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</si>
  <si>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</si>
  <si>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</si>
  <si>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</si>
  <si>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</si>
  <si>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</si>
  <si>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</si>
  <si>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</si>
  <si>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</si>
  <si>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</si>
  <si>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</si>
  <si>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</si>
  <si>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</si>
  <si>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</si>
  <si>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</si>
  <si>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</si>
  <si>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</si>
  <si>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</si>
  <si>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</si>
  <si>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</si>
  <si>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</si>
  <si>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</si>
  <si>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</si>
  <si>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</si>
  <si>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</si>
  <si>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</si>
  <si>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</si>
  <si>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</si>
  <si>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</si>
  <si>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</si>
  <si>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</si>
  <si>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</si>
  <si>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</si>
  <si>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</si>
  <si>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</si>
  <si>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</si>
  <si>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</si>
  <si>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</si>
  <si>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</si>
  <si>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</si>
  <si>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</si>
  <si>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</si>
  <si>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</si>
  <si>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</si>
  <si>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</si>
  <si>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</si>
  <si>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</si>
  <si>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</si>
  <si>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</si>
  <si>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</si>
  <si>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</si>
  <si>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</si>
  <si>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</si>
  <si>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</si>
  <si>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</si>
  <si>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</si>
  <si>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</si>
  <si>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</si>
  <si>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</si>
  <si>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</si>
  <si>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</si>
  <si>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</si>
  <si>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</si>
  <si>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</si>
  <si>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</si>
  <si>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</si>
  <si>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</si>
  <si>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</si>
  <si>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</si>
  <si>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</si>
  <si>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</si>
  <si>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</si>
  <si>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</si>
  <si>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</si>
  <si>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</si>
  <si>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</si>
  <si>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</si>
  <si>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</si>
  <si>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</si>
  <si>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</si>
  <si>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</si>
  <si>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</si>
  <si>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</si>
  <si>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</si>
  <si>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</si>
  <si>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</si>
  <si>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</si>
  <si>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</si>
  <si>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</si>
  <si>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</si>
  <si>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</si>
  <si>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</si>
  <si>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</si>
  <si>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</si>
  <si>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</si>
  <si>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</si>
  <si>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</si>
  <si>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</si>
  <si>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</si>
  <si>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</si>
  <si>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</si>
  <si>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</si>
  <si>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</si>
  <si>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</si>
  <si>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</si>
  <si>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</si>
  <si>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</si>
  <si>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</si>
  <si>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</si>
  <si>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</si>
  <si>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</si>
  <si>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</si>
  <si>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</si>
  <si>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</si>
  <si>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</si>
  <si>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</si>
  <si>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</si>
  <si>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</si>
  <si>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</si>
  <si>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</si>
  <si>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</si>
  <si>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</si>
  <si>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</si>
  <si>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</si>
  <si>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</si>
  <si>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</si>
  <si>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</si>
  <si>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</si>
  <si>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</si>
  <si>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</si>
  <si>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</si>
  <si>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</si>
  <si>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</si>
  <si>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</si>
  <si>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</si>
  <si>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</si>
  <si>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</si>
  <si>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</si>
  <si>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</si>
  <si>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</si>
  <si>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</si>
  <si>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</si>
  <si>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</si>
  <si>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</si>
  <si>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</si>
  <si>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</si>
  <si>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</si>
  <si>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</si>
  <si>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</si>
  <si>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</si>
  <si>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</si>
  <si>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</si>
  <si>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</si>
  <si>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</si>
  <si>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</si>
  <si>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</si>
  <si>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</si>
  <si>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</si>
  <si>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</si>
  <si>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</si>
  <si>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</si>
  <si>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</si>
  <si>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</si>
  <si>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</si>
  <si>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</si>
  <si>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</si>
  <si>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</si>
  <si>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</si>
  <si>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</si>
  <si>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</si>
  <si>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</si>
  <si>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</si>
  <si>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</si>
  <si>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</si>
  <si>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</si>
  <si>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</si>
  <si>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</si>
  <si>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</si>
  <si>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</si>
  <si>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</si>
  <si>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</si>
  <si>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</si>
  <si>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</si>
  <si>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</si>
  <si>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</si>
  <si>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</si>
  <si>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</si>
  <si>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</si>
  <si>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</si>
  <si>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</si>
  <si>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</si>
  <si>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</si>
  <si>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</si>
  <si>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</si>
  <si>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</si>
  <si>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</si>
  <si>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</si>
  <si>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</si>
  <si>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</si>
  <si>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</si>
  <si>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</si>
  <si>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</si>
  <si>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</si>
  <si>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</si>
  <si>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</si>
  <si>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</si>
  <si>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</si>
  <si>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</si>
  <si>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</si>
  <si>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</si>
  <si>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</si>
  <si>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</si>
  <si>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</si>
  <si>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</si>
  <si>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</si>
  <si>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</si>
  <si>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</si>
  <si>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</si>
  <si>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</si>
  <si>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</si>
  <si>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</si>
  <si>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</si>
  <si>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</si>
  <si>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</si>
  <si>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</si>
  <si>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</si>
  <si>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</si>
  <si>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</si>
  <si>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</si>
  <si>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</si>
  <si>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</si>
  <si>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</si>
  <si>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</si>
  <si>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</si>
  <si>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</si>
  <si>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</si>
  <si>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</si>
  <si>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</si>
  <si>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</si>
  <si>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</si>
  <si>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</si>
  <si>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</si>
  <si>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</si>
  <si>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</si>
  <si>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</si>
  <si>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</si>
  <si>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</si>
  <si>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</si>
  <si>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</si>
  <si>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</si>
  <si>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</si>
  <si>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</si>
  <si>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</si>
  <si>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</si>
  <si>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</si>
  <si>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</si>
  <si>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</si>
  <si>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</si>
  <si>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</si>
  <si>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</si>
  <si>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</si>
  <si>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</si>
  <si>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</si>
  <si>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</si>
  <si>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</si>
  <si>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</si>
  <si>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</si>
  <si>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</si>
  <si>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</si>
  <si>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</si>
  <si>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</si>
  <si>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</si>
  <si>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</si>
  <si>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</si>
  <si>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</si>
  <si>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</si>
  <si>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</si>
  <si>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</si>
  <si>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</si>
  <si>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</si>
  <si>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</si>
  <si>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</si>
  <si>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</si>
  <si>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</si>
  <si>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</si>
  <si>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</si>
  <si>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</si>
  <si>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</si>
  <si>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</si>
  <si>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</si>
  <si>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</si>
  <si>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</si>
  <si>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</si>
  <si>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</si>
  <si>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</si>
  <si>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</si>
  <si>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</si>
  <si>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</si>
  <si>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</si>
  <si>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</si>
  <si>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</si>
  <si>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</si>
  <si>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</si>
  <si>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</si>
  <si>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</si>
  <si>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</si>
  <si>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</si>
  <si>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</si>
  <si>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</si>
  <si>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</si>
  <si>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</si>
  <si>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</si>
  <si>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</si>
  <si>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</si>
  <si>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</si>
  <si>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</si>
  <si>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</si>
  <si>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</si>
  <si>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</si>
  <si>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</si>
  <si>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</si>
  <si>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</si>
  <si>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</si>
  <si>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</si>
  <si>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</si>
  <si>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</si>
  <si>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</si>
  <si>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</si>
  <si>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</si>
  <si>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</si>
  <si>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</si>
  <si>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</si>
  <si>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</si>
  <si>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</si>
  <si>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</si>
  <si>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</si>
  <si>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</si>
  <si>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</si>
  <si>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</si>
  <si>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</si>
  <si>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</si>
  <si>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</si>
  <si>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</si>
  <si>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</si>
  <si>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</si>
  <si>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</si>
  <si>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</si>
  <si>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</si>
  <si>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</si>
  <si>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</si>
  <si>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</si>
  <si>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</si>
  <si>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</si>
  <si>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</si>
  <si>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</si>
  <si>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</si>
  <si>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</si>
  <si>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</si>
  <si>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</si>
  <si>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</si>
  <si>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</si>
  <si>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</si>
  <si>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</si>
  <si>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</si>
  <si>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</si>
  <si>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</si>
  <si>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</si>
  <si>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</si>
  <si>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</si>
  <si>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</si>
  <si>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</si>
  <si>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</si>
  <si>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</si>
  <si>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</si>
  <si>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</si>
  <si>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</si>
  <si>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</si>
  <si>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</si>
  <si>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</si>
  <si>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</si>
  <si>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</si>
  <si>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</si>
  <si>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</si>
  <si>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</si>
  <si>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</si>
  <si>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</si>
  <si>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</si>
  <si>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</si>
  <si>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</si>
  <si>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</si>
  <si>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</si>
  <si>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</si>
  <si>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</si>
  <si>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</si>
  <si>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</si>
  <si>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</si>
  <si>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</si>
  <si>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</si>
  <si>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</si>
  <si>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</si>
  <si>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</si>
  <si>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</si>
  <si>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</si>
  <si>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</si>
  <si>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</si>
  <si>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</si>
  <si>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</si>
  <si>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</si>
  <si>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</si>
  <si>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</si>
  <si>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</si>
  <si>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</si>
  <si>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</si>
  <si>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</si>
  <si>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</si>
  <si>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</si>
  <si>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</si>
  <si>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</si>
  <si>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</si>
  <si>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</si>
  <si>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</si>
  <si>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</si>
  <si>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</si>
  <si>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</si>
  <si>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</si>
  <si>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</si>
  <si>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</si>
  <si>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</si>
  <si>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</si>
  <si>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</si>
  <si>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</si>
  <si>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</si>
  <si>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</si>
  <si>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</si>
  <si>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</si>
  <si>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</si>
  <si>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</si>
  <si>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</si>
  <si>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</si>
  <si>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</si>
  <si>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</si>
  <si>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</si>
  <si>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</si>
  <si>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</si>
  <si>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</si>
  <si>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</si>
  <si>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</si>
  <si>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</si>
  <si>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</si>
  <si>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</si>
  <si>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</si>
  <si>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</si>
  <si>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</si>
  <si>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</si>
  <si>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</si>
  <si>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</si>
  <si>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</si>
  <si>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</si>
  <si>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</si>
  <si>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</si>
  <si>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</si>
  <si>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</si>
  <si>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</si>
  <si>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</si>
  <si>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</si>
  <si>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</si>
  <si>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</si>
  <si>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</si>
  <si>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</si>
  <si>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</si>
  <si>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</si>
  <si>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</si>
  <si>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</si>
  <si>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</si>
  <si>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</si>
  <si>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</si>
  <si>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</si>
  <si>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</si>
  <si>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</si>
  <si>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</si>
  <si>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</si>
  <si>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</si>
  <si>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</si>
  <si>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</si>
  <si>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</si>
  <si>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</si>
  <si>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</si>
  <si>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</si>
  <si>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</si>
  <si>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</si>
  <si>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</si>
  <si>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</si>
  <si>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</si>
  <si>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</si>
  <si>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</si>
  <si>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</si>
  <si>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</si>
  <si>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</si>
  <si>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</si>
  <si>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</si>
  <si>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</si>
  <si>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</si>
  <si>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</si>
  <si>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</si>
  <si>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</si>
  <si>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</si>
  <si>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</si>
  <si>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</si>
  <si>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</si>
  <si>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</si>
  <si>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</si>
  <si>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</si>
  <si>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</si>
  <si>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</si>
  <si>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</si>
  <si>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</si>
  <si>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</si>
  <si>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</si>
  <si>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</si>
  <si>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</si>
  <si>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</si>
  <si>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</si>
  <si>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</si>
  <si>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</si>
  <si>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</si>
  <si>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</si>
  <si>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</si>
  <si>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</si>
  <si>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</si>
  <si>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</si>
  <si>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</si>
  <si>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</si>
  <si>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</si>
  <si>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</si>
  <si>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</si>
  <si>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</si>
  <si>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</si>
  <si>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</si>
  <si>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</si>
  <si>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</si>
  <si>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</si>
  <si>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</si>
  <si>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</si>
  <si>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</si>
  <si>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</si>
  <si>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</si>
  <si>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</si>
  <si>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</si>
  <si>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</si>
  <si>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</si>
  <si>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</si>
  <si>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</si>
  <si>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</si>
  <si>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</si>
  <si>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</si>
  <si>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</si>
  <si>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</si>
  <si>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</si>
  <si>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</si>
  <si>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</si>
  <si>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</si>
  <si>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</si>
  <si>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</si>
  <si>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</si>
  <si>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</si>
  <si>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</si>
  <si>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</si>
  <si>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</si>
  <si>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</si>
  <si>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</si>
  <si>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</si>
  <si>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</si>
  <si>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</si>
  <si>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</si>
  <si>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</si>
  <si>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</si>
  <si>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</si>
  <si>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</si>
  <si>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</si>
  <si>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</si>
  <si>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</si>
  <si>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</si>
  <si>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</si>
  <si>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</si>
  <si>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</si>
  <si>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</si>
  <si>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</si>
  <si>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</si>
  <si>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</si>
  <si>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</si>
  <si>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</si>
  <si>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</si>
  <si>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</si>
  <si>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</si>
  <si>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</si>
  <si>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</si>
  <si>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</si>
  <si>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</si>
  <si>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</si>
  <si>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</si>
  <si>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</si>
  <si>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</si>
  <si>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</si>
  <si>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</si>
  <si>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</si>
  <si>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</si>
  <si>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</si>
  <si>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</si>
  <si>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</si>
  <si>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</si>
  <si>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</si>
  <si>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</si>
  <si>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</si>
  <si>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</si>
  <si>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</si>
  <si>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</si>
  <si>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</si>
  <si>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</si>
  <si>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</si>
  <si>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</si>
  <si>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</si>
  <si>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</si>
  <si>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</si>
  <si>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</si>
  <si>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</si>
  <si>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</si>
  <si>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</si>
  <si>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</si>
  <si>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</si>
  <si>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</si>
  <si>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</si>
  <si>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</si>
  <si>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</si>
  <si>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</si>
  <si>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</si>
  <si>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</si>
  <si>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</si>
  <si>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</si>
  <si>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</si>
  <si>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</si>
  <si>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</si>
  <si>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</si>
  <si>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</si>
  <si>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</si>
  <si>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</si>
  <si>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</si>
  <si>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</si>
  <si>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</si>
  <si>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</si>
  <si>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</si>
  <si>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</si>
  <si>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</si>
  <si>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</si>
  <si>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</si>
  <si>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</si>
  <si>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</si>
  <si>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</si>
  <si>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</si>
  <si>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</si>
  <si>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</si>
  <si>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</si>
  <si>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</si>
  <si>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</si>
  <si>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</si>
  <si>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</si>
  <si>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</si>
  <si>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</si>
  <si>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</si>
  <si>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</si>
  <si>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</si>
  <si>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</si>
  <si>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</si>
  <si>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</si>
  <si>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</si>
  <si>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</si>
  <si>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</si>
  <si>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</si>
  <si>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</si>
  <si>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</si>
  <si>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</si>
  <si>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</si>
  <si>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</si>
  <si>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</si>
  <si>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</si>
  <si>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</si>
  <si>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</si>
  <si>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</si>
  <si>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</si>
  <si>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</si>
  <si>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</si>
  <si>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</si>
  <si>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</si>
  <si>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</si>
  <si>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</si>
  <si>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</si>
  <si>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</si>
  <si>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</si>
  <si>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</si>
  <si>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</si>
  <si>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</si>
  <si>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</si>
  <si>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</si>
  <si>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</si>
  <si>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</si>
  <si>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</si>
  <si>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</si>
  <si>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</si>
  <si>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</si>
  <si>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</si>
  <si>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</si>
  <si>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</si>
  <si>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</si>
  <si>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</si>
  <si>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</si>
  <si>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</si>
  <si>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</si>
  <si>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</si>
  <si>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</si>
  <si>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</si>
  <si>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</si>
  <si>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</si>
  <si>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</si>
  <si>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</si>
  <si>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</si>
  <si>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</si>
  <si>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</si>
  <si>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</si>
  <si>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</si>
  <si>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</si>
  <si>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</si>
  <si>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</si>
  <si>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</si>
  <si>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</si>
  <si>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</si>
  <si>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</si>
  <si>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</si>
  <si>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</si>
  <si>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</si>
  <si>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</si>
  <si>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</si>
  <si>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</si>
  <si>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</si>
  <si>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</si>
  <si>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</si>
  <si>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</si>
  <si>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</si>
  <si>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</si>
  <si>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</si>
  <si>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</si>
  <si>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</si>
  <si>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</si>
  <si>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</si>
  <si>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</si>
  <si>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</si>
  <si>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</si>
  <si>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</si>
  <si>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</si>
  <si>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</si>
  <si>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</si>
  <si>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</si>
  <si>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</si>
  <si>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</si>
  <si>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</si>
  <si>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</si>
  <si>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</si>
  <si>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</si>
  <si>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</si>
  <si>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</si>
  <si>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</si>
  <si>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</si>
  <si>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</si>
  <si>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</si>
  <si>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</si>
  <si>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</si>
  <si>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</si>
  <si>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</si>
  <si>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</si>
  <si>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</si>
  <si>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</si>
  <si>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</si>
  <si>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</si>
  <si>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</si>
  <si>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</si>
  <si>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</si>
  <si>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</si>
  <si>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</si>
  <si>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</si>
  <si>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</si>
  <si>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</si>
  <si>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</si>
  <si>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</si>
  <si>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</si>
  <si>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</si>
  <si>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</si>
  <si>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</si>
  <si>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</si>
  <si>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</si>
  <si>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</si>
  <si>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</si>
  <si>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</si>
  <si>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</si>
  <si>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</si>
  <si>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</si>
  <si>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</si>
  <si>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</si>
  <si>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</si>
  <si>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</si>
  <si>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</si>
  <si>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</si>
  <si>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</si>
  <si>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</si>
  <si>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</si>
  <si>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</si>
  <si>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</si>
  <si>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</si>
  <si>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</si>
  <si>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</si>
  <si>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</si>
  <si>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</si>
  <si>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</si>
  <si>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</si>
  <si>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</si>
  <si>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</si>
  <si>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</si>
  <si>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</si>
  <si>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</si>
  <si>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</si>
  <si>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</si>
  <si>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</si>
  <si>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</si>
  <si>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</si>
  <si>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</si>
  <si>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</si>
  <si>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</si>
  <si>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</si>
  <si>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</si>
  <si>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</si>
  <si>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</si>
  <si>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</si>
  <si>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</si>
  <si>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</si>
  <si>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</si>
  <si>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</si>
  <si>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</si>
  <si>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</si>
  <si>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</si>
  <si>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</si>
  <si>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</si>
  <si>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</si>
  <si>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</si>
  <si>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</si>
  <si>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</si>
  <si>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</si>
  <si>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</si>
  <si>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</si>
  <si>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</si>
  <si>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</si>
  <si>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</si>
  <si>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</si>
  <si>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</si>
  <si>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</si>
  <si>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</si>
  <si>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</si>
  <si>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</si>
  <si>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</si>
  <si>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</si>
  <si>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</si>
  <si>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</si>
  <si>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</si>
  <si>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</si>
  <si>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</si>
  <si>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</si>
  <si>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</si>
  <si>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</si>
  <si>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</si>
  <si>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</si>
  <si>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</si>
  <si>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</si>
  <si>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</si>
  <si>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</si>
  <si>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</si>
  <si>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</si>
  <si>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</si>
  <si>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</si>
  <si>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</si>
  <si>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</si>
  <si>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</si>
  <si>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</si>
  <si>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</si>
  <si>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</si>
  <si>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</si>
  <si>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</si>
  <si>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</si>
  <si>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</si>
  <si>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</si>
  <si>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</si>
  <si>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</si>
  <si>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</si>
  <si>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</si>
  <si>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</si>
  <si>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</si>
  <si>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</si>
  <si>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</si>
  <si>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</si>
  <si>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</si>
  <si>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</si>
  <si>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</si>
  <si>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</si>
  <si>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</si>
  <si>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</si>
  <si>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</si>
  <si>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</si>
  <si>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</si>
  <si>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</si>
  <si>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</si>
  <si>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</si>
  <si>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</si>
  <si>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</si>
  <si>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</si>
  <si>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</si>
  <si>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</si>
  <si>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</si>
  <si>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</si>
  <si>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</si>
  <si>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</si>
  <si>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</si>
  <si>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</si>
  <si>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</si>
  <si>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</si>
  <si>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</si>
  <si>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</si>
  <si>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</si>
  <si>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</si>
  <si>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</si>
  <si>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</si>
  <si>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</si>
  <si>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</si>
  <si>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</si>
  <si>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</si>
  <si>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</si>
  <si>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</si>
  <si>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</si>
  <si>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</si>
  <si>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</si>
  <si>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</si>
  <si>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</si>
  <si>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</si>
  <si>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</si>
  <si>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</si>
  <si>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</si>
  <si>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</si>
  <si>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</si>
  <si>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</si>
  <si>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</si>
  <si>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</si>
  <si>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</si>
  <si>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</si>
  <si>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</si>
  <si>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</si>
  <si>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</si>
  <si>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</si>
  <si>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</si>
  <si>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</si>
  <si>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</si>
  <si>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</si>
  <si>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</si>
  <si>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</si>
  <si>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</si>
  <si>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</si>
  <si>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</si>
  <si>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</si>
  <si>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</si>
  <si>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</si>
  <si>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</si>
  <si>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</si>
  <si>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</si>
  <si>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</si>
  <si>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</si>
  <si>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</si>
  <si>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</si>
  <si>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</si>
  <si>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</si>
  <si>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</si>
  <si>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</si>
  <si>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</si>
  <si>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</si>
  <si>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</si>
  <si>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</si>
  <si>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</si>
  <si>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</si>
  <si>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</si>
  <si>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</si>
  <si>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</si>
  <si>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</si>
  <si>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</si>
  <si>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</si>
  <si>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</si>
  <si>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</si>
  <si>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</si>
  <si>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</si>
  <si>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</si>
  <si>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</si>
  <si>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</si>
  <si>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</si>
  <si>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</si>
  <si>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</si>
  <si>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</si>
  <si>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</si>
  <si>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</si>
  <si>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</si>
  <si>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</si>
  <si>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</si>
  <si>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</si>
  <si>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</si>
  <si>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</si>
  <si>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</si>
  <si>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</si>
  <si>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</si>
  <si>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</si>
  <si>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</si>
  <si>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</si>
  <si>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</si>
  <si>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</si>
  <si>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</si>
  <si>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</si>
  <si>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</si>
  <si>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</si>
  <si>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</si>
  <si>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</si>
  <si>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</si>
  <si>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</si>
  <si>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</si>
  <si>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</si>
  <si>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</si>
  <si>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</si>
  <si>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</si>
  <si>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</si>
  <si>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</si>
  <si>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</si>
  <si>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</si>
  <si>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</si>
  <si>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</si>
  <si>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</si>
  <si>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</si>
  <si>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</si>
  <si>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</si>
  <si>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</si>
  <si>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</si>
  <si>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</si>
  <si>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</si>
  <si>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</si>
  <si>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</si>
  <si>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</si>
  <si>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</si>
  <si>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</si>
  <si>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</si>
  <si>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</si>
  <si>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</si>
  <si>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</si>
  <si>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</si>
  <si>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</si>
  <si>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</si>
  <si>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</si>
  <si>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</si>
  <si>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</si>
  <si>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</si>
  <si>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</si>
  <si>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</si>
  <si>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</si>
  <si>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</si>
  <si>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</si>
  <si>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</si>
  <si>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</si>
  <si>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</si>
  <si>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</si>
  <si>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</si>
  <si>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</si>
  <si>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</si>
  <si>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</si>
  <si>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</si>
  <si>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</si>
  <si>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</si>
  <si>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</si>
  <si>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</si>
  <si>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</si>
  <si>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</si>
  <si>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</si>
  <si>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</si>
  <si>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</si>
  <si>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</si>
  <si>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</si>
  <si>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</si>
  <si>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</si>
  <si>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</si>
  <si>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</si>
  <si>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</si>
  <si>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</si>
  <si>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</si>
  <si>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</si>
  <si>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</si>
  <si>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</si>
  <si>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</si>
  <si>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</si>
  <si>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</si>
  <si>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</si>
  <si>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</si>
  <si>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</si>
  <si>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</si>
  <si>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</si>
  <si>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</si>
  <si>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</si>
  <si>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</si>
  <si>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</si>
  <si>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</si>
  <si>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</si>
  <si>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</si>
  <si>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</si>
  <si>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</si>
  <si>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</si>
  <si>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</si>
  <si>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</si>
  <si>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</si>
  <si>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</si>
  <si>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</si>
  <si>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</si>
  <si>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</si>
  <si>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</si>
  <si>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</si>
  <si>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</si>
  <si>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</si>
  <si>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</si>
  <si>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</si>
  <si>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</si>
  <si>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</si>
  <si>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</si>
  <si>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</si>
  <si>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</si>
  <si>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</si>
  <si>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</si>
  <si>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</si>
  <si>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</si>
  <si>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</si>
  <si>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</si>
  <si>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</si>
  <si>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</si>
  <si>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</si>
  <si>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</si>
  <si>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</si>
  <si>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</si>
  <si>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</si>
  <si>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</si>
  <si>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</si>
  <si>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</si>
  <si>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</si>
  <si>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</si>
  <si>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</si>
  <si>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</si>
  <si>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</si>
  <si>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</si>
  <si>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</si>
  <si>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</si>
  <si>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</si>
  <si>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</si>
  <si>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</si>
  <si>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</si>
  <si>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</si>
  <si>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</si>
  <si>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</si>
  <si>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</si>
  <si>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</si>
  <si>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</si>
  <si>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</si>
  <si>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</si>
  <si>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</si>
  <si>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</si>
  <si>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</si>
  <si>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</si>
  <si>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</si>
  <si>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</si>
  <si>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</si>
  <si>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</si>
  <si>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</si>
  <si>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</si>
  <si>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</si>
  <si>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</si>
  <si>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</si>
  <si>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</si>
  <si>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</si>
  <si>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</si>
  <si>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</si>
  <si>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</si>
  <si>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</si>
  <si>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</si>
  <si>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</si>
  <si>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</si>
  <si>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</si>
  <si>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</si>
  <si>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</si>
  <si>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</si>
  <si>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</si>
  <si>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</si>
  <si>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</si>
  <si>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</si>
  <si>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</si>
  <si>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</si>
  <si>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</si>
  <si>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</si>
  <si>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</si>
  <si>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</si>
  <si>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</si>
  <si>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</si>
  <si>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</si>
  <si>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</si>
  <si>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</si>
  <si>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</si>
  <si>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</si>
  <si>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</si>
  <si>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</si>
  <si>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</si>
  <si>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</si>
  <si>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</si>
  <si>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</si>
  <si>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</si>
  <si>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</si>
  <si>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</si>
  <si>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</si>
  <si>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</si>
  <si>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</si>
  <si>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</si>
  <si>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</si>
  <si>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</si>
  <si>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</si>
  <si>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</si>
  <si>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</si>
  <si>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</si>
  <si>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</si>
  <si>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</si>
  <si>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</si>
  <si>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</si>
  <si>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</si>
  <si>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</si>
  <si>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</si>
  <si>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</si>
  <si>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</si>
  <si>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</si>
  <si>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</si>
  <si>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</si>
  <si>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</si>
  <si>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</si>
  <si>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</si>
  <si>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</si>
  <si>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</si>
  <si>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</si>
  <si>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</si>
  <si>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</si>
  <si>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</si>
  <si>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</si>
  <si>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</si>
  <si>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</si>
  <si>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</si>
  <si>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</si>
  <si>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</si>
  <si>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</si>
  <si>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</si>
  <si>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</si>
  <si>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</si>
  <si>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</si>
  <si>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</si>
  <si>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</si>
  <si>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</si>
  <si>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</si>
  <si>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</si>
  <si>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</si>
  <si>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</si>
  <si>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</si>
  <si>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</si>
  <si>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</si>
  <si>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</si>
  <si>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</si>
  <si>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</si>
  <si>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</si>
  <si>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</si>
  <si>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</si>
  <si>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</si>
  <si>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</si>
  <si>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</si>
  <si>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</si>
  <si>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</si>
  <si>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</si>
  <si>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</si>
  <si>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</si>
  <si>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</si>
  <si>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</si>
  <si>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</si>
  <si>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</si>
  <si>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</si>
  <si>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</si>
  <si>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</si>
  <si>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</si>
  <si>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</si>
  <si>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</si>
  <si>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</si>
  <si>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</si>
  <si>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</si>
  <si>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</si>
  <si>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</si>
  <si>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</si>
  <si>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</si>
  <si>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</si>
  <si>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</si>
  <si>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</si>
  <si>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</si>
  <si>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</si>
  <si>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</si>
  <si>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</si>
  <si>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</si>
  <si>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</si>
  <si>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</si>
  <si>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</si>
  <si>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</si>
  <si>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</si>
  <si>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</si>
  <si>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</si>
  <si>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</si>
  <si>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</si>
  <si>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</si>
  <si>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</si>
  <si>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</si>
  <si>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</si>
  <si>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</si>
  <si>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</si>
  <si>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</si>
  <si>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</si>
  <si>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</si>
  <si>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</si>
  <si>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</si>
  <si>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</si>
  <si>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</si>
  <si>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</si>
  <si>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</si>
  <si>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</si>
  <si>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</si>
  <si>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</si>
  <si>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</si>
  <si>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</si>
  <si>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</si>
  <si>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</si>
  <si>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</si>
  <si>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</si>
  <si>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</si>
  <si>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</si>
  <si>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</si>
  <si>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</si>
  <si>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</si>
  <si>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</si>
  <si>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</si>
  <si>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</si>
  <si>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</si>
  <si>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</si>
  <si>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</si>
  <si>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</si>
  <si>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</si>
  <si>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</si>
  <si>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</si>
  <si>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</si>
  <si>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</si>
  <si>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</si>
  <si>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</si>
  <si>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</si>
  <si>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</si>
  <si>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</si>
  <si>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</si>
  <si>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</si>
  <si>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</si>
  <si>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</si>
  <si>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</si>
  <si>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</si>
  <si>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</si>
  <si>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</si>
  <si>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</si>
  <si>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</si>
  <si>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</si>
  <si>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</si>
  <si>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</si>
  <si>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</si>
  <si>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</si>
  <si>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</si>
  <si>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</si>
  <si>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</si>
  <si>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</si>
  <si>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</si>
  <si>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</si>
  <si>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</si>
  <si>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</si>
  <si>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</si>
  <si>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</si>
  <si>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</si>
  <si>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</si>
  <si>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</si>
  <si>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</si>
  <si>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</si>
  <si>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</si>
  <si>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</si>
  <si>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</si>
  <si>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</si>
  <si>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</si>
  <si>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</si>
  <si>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</si>
  <si>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</si>
  <si>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</si>
  <si>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</si>
  <si>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</si>
  <si>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</si>
  <si>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</si>
  <si>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</si>
  <si>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</si>
  <si>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</si>
  <si>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</si>
  <si>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</si>
  <si>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</si>
  <si>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</si>
  <si>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</si>
  <si>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</si>
  <si>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</si>
  <si>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</si>
  <si>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</si>
  <si>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</si>
  <si>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</si>
  <si>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</si>
  <si>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</si>
  <si>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</si>
  <si>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</si>
  <si>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</si>
  <si>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</si>
  <si>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</si>
  <si>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</si>
  <si>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</si>
  <si>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</si>
  <si>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</si>
  <si>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</si>
  <si>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</si>
  <si>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</si>
  <si>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</si>
  <si>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</si>
  <si>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</si>
  <si>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</si>
  <si>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</si>
  <si>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</si>
  <si>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</si>
  <si>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</si>
  <si>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</si>
  <si>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</si>
  <si>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</si>
  <si>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</si>
  <si>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</si>
  <si>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</si>
  <si>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</si>
  <si>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</si>
  <si>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</si>
  <si>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</si>
  <si>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</si>
  <si>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</si>
  <si>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</si>
  <si>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</si>
  <si>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</si>
  <si>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</si>
  <si>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</si>
  <si>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</si>
  <si>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</si>
  <si>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</si>
  <si>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</si>
  <si>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</si>
  <si>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</si>
  <si>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</si>
  <si>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</si>
  <si>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</si>
  <si>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</si>
  <si>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</si>
  <si>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</si>
  <si>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</si>
  <si>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</si>
  <si>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</si>
  <si>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</si>
  <si>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</si>
  <si>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</si>
  <si>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</si>
  <si>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</si>
  <si>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</si>
  <si>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</si>
  <si>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</si>
  <si>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</si>
  <si>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</si>
  <si>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</si>
  <si>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</si>
  <si>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</si>
  <si>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</si>
  <si>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</si>
  <si>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</si>
  <si>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</si>
  <si>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</si>
  <si>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</si>
  <si>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</si>
  <si>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</si>
  <si>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</si>
  <si>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</si>
  <si>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</si>
  <si>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</si>
  <si>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</si>
  <si>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</si>
  <si>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</si>
  <si>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</si>
  <si>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</si>
  <si>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</si>
  <si>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</si>
  <si>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</si>
  <si>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</si>
  <si>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</si>
  <si>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</si>
  <si>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</si>
  <si>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</si>
  <si>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</si>
  <si>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</si>
  <si>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</si>
  <si>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</si>
  <si>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</si>
  <si>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</si>
  <si>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</si>
  <si>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</si>
  <si>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</si>
  <si>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</si>
  <si>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</si>
  <si>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</si>
  <si>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</si>
  <si>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</si>
  <si>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</si>
  <si>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</si>
  <si>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</si>
  <si>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</si>
  <si>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</si>
  <si>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</si>
  <si>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</si>
  <si>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</si>
  <si>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</si>
  <si>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</si>
  <si>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</si>
  <si>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</si>
  <si>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</si>
  <si>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</si>
  <si>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</si>
  <si>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</si>
  <si>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</si>
  <si>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</si>
  <si>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</si>
  <si>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</si>
  <si>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</si>
  <si>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</si>
  <si>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</si>
  <si>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</si>
  <si>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</si>
  <si>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</si>
  <si>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</si>
  <si>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</si>
  <si>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</si>
  <si>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</si>
  <si>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</si>
  <si>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</si>
  <si>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</si>
  <si>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</si>
  <si>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</si>
  <si>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</si>
  <si>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</si>
  <si>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</si>
  <si>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</si>
  <si>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</si>
  <si>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</si>
  <si>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</si>
  <si>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</si>
  <si>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</si>
  <si>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</si>
  <si>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</si>
  <si>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</si>
  <si>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</si>
  <si>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</si>
  <si>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</si>
  <si>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</si>
  <si>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</si>
  <si>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</si>
  <si>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</si>
  <si>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</si>
  <si>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</si>
  <si>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</si>
  <si>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</si>
  <si>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</si>
  <si>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</si>
  <si>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</si>
  <si>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</si>
  <si>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</si>
  <si>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</si>
  <si>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</si>
  <si>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</si>
  <si>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</si>
  <si>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</si>
  <si>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</si>
  <si>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</si>
  <si>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</si>
  <si>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</si>
  <si>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</si>
  <si>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</si>
  <si>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</si>
  <si>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</si>
  <si>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</si>
  <si>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</si>
  <si>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</si>
  <si>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</si>
  <si>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</si>
  <si>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</si>
  <si>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</si>
  <si>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</si>
  <si>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</si>
  <si>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</si>
  <si>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</si>
  <si>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</si>
  <si>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</si>
  <si>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</si>
  <si>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</si>
  <si>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</si>
  <si>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</si>
  <si>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</si>
  <si>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</si>
  <si>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</si>
  <si>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</si>
  <si>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</si>
  <si>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</si>
  <si>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</si>
  <si>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</si>
  <si>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</si>
  <si>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</si>
  <si>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</si>
  <si>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</si>
  <si>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</si>
  <si>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</si>
  <si>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</si>
  <si>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</si>
  <si>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</si>
  <si>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</si>
  <si>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</si>
  <si>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</si>
  <si>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</si>
  <si>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</si>
  <si>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</si>
  <si>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</si>
  <si>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</si>
  <si>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</si>
  <si>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</si>
  <si>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</si>
  <si>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</si>
  <si>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</si>
  <si>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</si>
  <si>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</si>
  <si>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</si>
  <si>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</si>
  <si>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</si>
  <si>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</si>
  <si>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</si>
  <si>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</si>
  <si>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</si>
  <si>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</si>
  <si>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</si>
  <si>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</si>
  <si>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</si>
  <si>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</si>
  <si>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</si>
  <si>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</si>
  <si>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</si>
  <si>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</si>
  <si>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</si>
  <si>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</si>
  <si>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</si>
  <si>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</si>
  <si>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</si>
  <si>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</si>
  <si>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</si>
  <si>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</si>
  <si>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</si>
  <si>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</si>
  <si>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</si>
  <si>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</si>
  <si>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</si>
  <si>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</si>
  <si>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</si>
  <si>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</si>
  <si>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</si>
  <si>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</si>
  <si>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</si>
  <si>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</si>
  <si>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</si>
  <si>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</si>
  <si>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</si>
  <si>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</si>
  <si>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</si>
  <si>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</si>
  <si>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</si>
  <si>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</si>
  <si>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</si>
  <si>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</si>
  <si>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</si>
  <si>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</si>
  <si>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</si>
  <si>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</si>
  <si>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</si>
  <si>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</si>
  <si>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</si>
  <si>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</si>
  <si>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</si>
  <si>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</si>
  <si>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</si>
  <si>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</si>
  <si>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</si>
  <si>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</si>
  <si>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</si>
  <si>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</si>
  <si>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</si>
  <si>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</si>
  <si>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</si>
  <si>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</si>
  <si>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</si>
  <si>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</si>
  <si>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</si>
  <si>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</si>
  <si>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</si>
  <si>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</si>
  <si>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</si>
  <si>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</si>
  <si>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</si>
  <si>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</si>
  <si>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</si>
  <si>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</si>
  <si>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</si>
  <si>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</si>
  <si>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</si>
  <si>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</si>
  <si>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</si>
  <si>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</si>
  <si>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</si>
  <si>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</si>
  <si>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</si>
  <si>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</si>
  <si>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</si>
  <si>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</si>
  <si>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</si>
  <si>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</si>
  <si>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</si>
  <si>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</si>
  <si>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</si>
  <si>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</si>
  <si>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</si>
  <si>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</si>
  <si>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</si>
  <si>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</si>
  <si>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</si>
  <si>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</si>
  <si>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</si>
  <si>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</si>
  <si>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</si>
  <si>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</si>
  <si>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</si>
  <si>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</si>
  <si>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</si>
  <si>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</si>
  <si>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</si>
  <si>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</si>
  <si>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</si>
  <si>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</si>
  <si>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</si>
  <si>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</si>
  <si>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</si>
  <si>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</si>
  <si>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</si>
  <si>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</si>
  <si>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</si>
  <si>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</si>
  <si>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</si>
  <si>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</si>
  <si>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</si>
  <si>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</si>
  <si>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</si>
  <si>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</si>
  <si>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</si>
  <si>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</si>
  <si>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</si>
  <si>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</si>
  <si>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</si>
  <si>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</si>
  <si>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</si>
  <si>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</si>
  <si>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</si>
  <si>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</si>
  <si>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</si>
  <si>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</si>
  <si>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</si>
  <si>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</si>
  <si>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</si>
  <si>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</si>
  <si>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</si>
  <si>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</si>
  <si>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</si>
  <si>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</si>
  <si>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</si>
  <si>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</si>
  <si>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</si>
  <si>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</si>
  <si>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</si>
  <si>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</si>
  <si>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</si>
  <si>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</si>
  <si>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</si>
  <si>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</si>
  <si>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</si>
  <si>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</si>
  <si>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</si>
  <si>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</si>
  <si>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</si>
  <si>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</si>
  <si>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</si>
  <si>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</si>
  <si>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</si>
  <si>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</si>
  <si>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</si>
  <si>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</si>
  <si>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</si>
  <si>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</si>
  <si>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</si>
  <si>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</si>
  <si>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</si>
  <si>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</si>
  <si>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</si>
  <si>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</si>
  <si>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</si>
  <si>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</si>
  <si>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</si>
  <si>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</si>
  <si>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</si>
  <si>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</si>
  <si>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</si>
  <si>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</si>
  <si>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</si>
  <si>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</si>
  <si>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</si>
  <si>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</si>
  <si>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</si>
  <si>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</si>
  <si>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</si>
  <si>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</si>
  <si>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</si>
  <si>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</si>
  <si>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</si>
  <si>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</si>
  <si>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</si>
  <si>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</si>
  <si>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</si>
  <si>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</si>
  <si>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</si>
  <si>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</si>
  <si>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</si>
  <si>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</si>
  <si>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</si>
  <si>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</si>
  <si>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</si>
  <si>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</si>
  <si>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</si>
  <si>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</si>
  <si>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</si>
  <si>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</si>
  <si>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</si>
  <si>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</si>
  <si>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</si>
  <si>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</si>
  <si>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</si>
  <si>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</si>
  <si>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</si>
  <si>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</si>
  <si>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</si>
  <si>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</si>
  <si>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</si>
  <si>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</si>
  <si>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</si>
  <si>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</si>
  <si>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</si>
  <si>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</si>
  <si>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</si>
  <si>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</si>
  <si>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</si>
  <si>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</si>
  <si>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</si>
  <si>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</si>
  <si>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</si>
  <si>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</si>
  <si>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</si>
  <si>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</si>
  <si>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</si>
  <si>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</si>
  <si>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</si>
  <si>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</si>
  <si>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</si>
  <si>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</si>
  <si>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</si>
  <si>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</si>
  <si>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</si>
  <si>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</si>
  <si>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</si>
  <si>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</si>
  <si>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</si>
  <si>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</si>
  <si>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</si>
  <si>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</si>
  <si>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</si>
  <si>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</si>
  <si>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</si>
  <si>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</si>
  <si>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</si>
  <si>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</si>
  <si>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</si>
  <si>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</si>
  <si>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</si>
  <si>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</si>
  <si>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</si>
  <si>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</si>
  <si>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</si>
  <si>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</si>
  <si>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</si>
  <si>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</si>
  <si>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</si>
  <si>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</si>
  <si>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</si>
  <si>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</si>
  <si>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</si>
  <si>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</si>
  <si>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</si>
  <si>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</si>
  <si>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</si>
  <si>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</si>
  <si>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</si>
  <si>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</si>
  <si>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</si>
  <si>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</si>
  <si>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</si>
  <si>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</si>
  <si>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</si>
  <si>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</si>
  <si>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</si>
  <si>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</si>
  <si>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</si>
  <si>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</si>
  <si>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</si>
  <si>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</si>
  <si>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</si>
  <si>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</si>
  <si>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</si>
  <si>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</si>
  <si>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</si>
  <si>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</si>
  <si>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</si>
  <si>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</si>
  <si>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</si>
  <si>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</si>
  <si>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</si>
  <si>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</si>
  <si>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</si>
  <si>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</si>
  <si>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</si>
  <si>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</si>
  <si>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</si>
  <si>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</si>
  <si>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</si>
  <si>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</si>
  <si>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</si>
  <si>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</si>
  <si>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</si>
  <si>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</si>
  <si>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</si>
  <si>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</si>
  <si>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</si>
  <si>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</si>
  <si>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</si>
  <si>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</si>
  <si>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</si>
  <si>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</si>
  <si>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</si>
  <si>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</si>
  <si>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</si>
  <si>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</si>
  <si>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</si>
  <si>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</si>
  <si>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</si>
  <si>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</si>
  <si>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</si>
  <si>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</si>
  <si>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</si>
  <si>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</si>
  <si>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</si>
  <si>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</si>
  <si>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</si>
  <si>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</si>
  <si>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</si>
  <si>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</si>
  <si>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</si>
  <si>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</si>
  <si>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</si>
  <si>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</si>
  <si>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</si>
  <si>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</si>
  <si>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</si>
  <si>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</si>
  <si>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</si>
  <si>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</si>
  <si>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</si>
  <si>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</si>
  <si>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</si>
  <si>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</si>
  <si>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</si>
  <si>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</si>
  <si>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</si>
  <si>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</si>
  <si>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</si>
  <si>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</si>
  <si>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</si>
  <si>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</si>
  <si>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</si>
  <si>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</si>
  <si>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</si>
  <si>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</si>
  <si>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</si>
  <si>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</si>
  <si>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</si>
  <si>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</si>
  <si>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</si>
  <si>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</si>
  <si>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</si>
  <si>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</si>
  <si>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</si>
  <si>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</si>
  <si>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</si>
  <si>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</si>
  <si>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</si>
  <si>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</si>
  <si>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</si>
  <si>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</si>
  <si>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</si>
  <si>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</si>
  <si>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</si>
  <si>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</si>
  <si>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</si>
  <si>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</si>
  <si>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</si>
  <si>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</si>
  <si>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</si>
  <si>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</si>
  <si>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</si>
  <si>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</si>
  <si>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</si>
  <si>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</si>
  <si>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</si>
  <si>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</si>
  <si>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</si>
  <si>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</si>
  <si>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</si>
  <si>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</si>
  <si>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</si>
  <si>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</si>
  <si>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</si>
  <si>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</si>
  <si>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</si>
  <si>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</si>
  <si>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</si>
  <si>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</si>
  <si>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</si>
  <si>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</si>
  <si>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</si>
  <si>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</si>
  <si>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</si>
  <si>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</si>
  <si>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</si>
  <si>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</si>
  <si>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</si>
  <si>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</si>
  <si>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</si>
  <si>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</si>
  <si>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</si>
  <si>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</si>
  <si>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</si>
  <si>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</si>
  <si>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</si>
  <si>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</si>
  <si>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</si>
  <si>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</si>
  <si>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</si>
  <si>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</si>
  <si>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</si>
  <si>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</si>
  <si>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</si>
  <si>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</si>
  <si>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</si>
  <si>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</si>
  <si>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</si>
  <si>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</si>
  <si>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</si>
  <si>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</si>
  <si>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</si>
  <si>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</si>
  <si>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</si>
  <si>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</si>
  <si>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</si>
  <si>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</si>
  <si>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</si>
  <si>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</si>
  <si>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</si>
  <si>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</si>
  <si>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</si>
  <si>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</si>
  <si>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</si>
  <si>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</si>
  <si>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</si>
  <si>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</si>
  <si>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</si>
  <si>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</si>
  <si>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</si>
  <si>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</si>
  <si>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</si>
  <si>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</si>
  <si>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</si>
  <si>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</si>
  <si>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</si>
  <si>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</si>
  <si>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</si>
  <si>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</si>
  <si>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</si>
  <si>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</si>
  <si>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</si>
  <si>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</si>
  <si>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</si>
  <si>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</si>
  <si>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</si>
  <si>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</si>
  <si>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</si>
  <si>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</si>
  <si>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</si>
  <si>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</si>
  <si>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</si>
  <si>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</si>
  <si>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</si>
  <si>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</si>
  <si>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</si>
  <si>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</si>
  <si>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</si>
  <si>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</si>
  <si>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</si>
  <si>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</si>
  <si>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</si>
  <si>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</si>
  <si>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</si>
  <si>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</si>
  <si>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</si>
  <si>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</si>
  <si>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</si>
  <si>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</si>
  <si>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</si>
  <si>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</si>
  <si>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</si>
  <si>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</si>
  <si>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</si>
  <si>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</si>
  <si>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</si>
  <si>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</si>
  <si>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</si>
  <si>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</si>
  <si>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</si>
  <si>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</si>
  <si>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</si>
  <si>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</si>
  <si>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</si>
  <si>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</si>
  <si>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</si>
  <si>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</si>
  <si>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</si>
  <si>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</si>
  <si>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</si>
  <si>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</si>
  <si>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</si>
  <si>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</si>
  <si>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</si>
  <si>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</si>
  <si>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</si>
  <si>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</si>
  <si>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</si>
  <si>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</si>
  <si>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</si>
  <si>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</si>
  <si>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</si>
  <si>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</si>
  <si>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</si>
  <si>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</si>
  <si>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</si>
  <si>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</si>
  <si>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</si>
  <si>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</si>
  <si>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</si>
  <si>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</si>
  <si>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</si>
  <si>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</si>
  <si>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</si>
  <si>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</si>
  <si>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</si>
  <si>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</si>
  <si>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</si>
  <si>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</si>
  <si>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</si>
  <si>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</si>
  <si>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</si>
  <si>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</si>
  <si>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</si>
  <si>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</si>
  <si>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</si>
  <si>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</si>
  <si>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</si>
  <si>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</si>
  <si>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</si>
  <si>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</si>
  <si>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</si>
  <si>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</si>
  <si>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</si>
  <si>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</si>
  <si>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</si>
  <si>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</si>
  <si>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</si>
  <si>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</si>
  <si>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</si>
  <si>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</si>
  <si>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</si>
  <si>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</si>
  <si>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</si>
  <si>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</si>
  <si>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</si>
  <si>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</si>
  <si>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</si>
  <si>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</si>
  <si>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</si>
  <si>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</si>
  <si>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</si>
  <si>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</si>
  <si>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</si>
  <si>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</si>
  <si>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</si>
  <si>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</si>
  <si>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</si>
  <si>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</si>
  <si>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</si>
  <si>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</si>
  <si>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</si>
  <si>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</si>
  <si>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</si>
  <si>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</si>
  <si>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</si>
  <si>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</si>
  <si>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</si>
  <si>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</si>
  <si>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</si>
  <si>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</si>
  <si>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</si>
  <si>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</si>
  <si>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</si>
  <si>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</si>
  <si>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</si>
  <si>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</si>
  <si>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</si>
  <si>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</si>
  <si>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</si>
  <si>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</si>
  <si>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</si>
  <si>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</si>
  <si>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</si>
  <si>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</si>
  <si>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</si>
  <si>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</si>
  <si>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</si>
  <si>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</si>
  <si>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</si>
  <si>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</si>
  <si>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</si>
  <si>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</si>
  <si>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</si>
  <si>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</si>
  <si>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</si>
  <si>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</si>
  <si>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</si>
  <si>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</si>
  <si>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</si>
  <si>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</si>
  <si>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</si>
  <si>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</si>
  <si>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</si>
  <si>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</si>
  <si>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</si>
  <si>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</si>
  <si>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</si>
  <si>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</si>
  <si>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</si>
  <si>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</si>
  <si>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</si>
  <si>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</si>
  <si>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</si>
  <si>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</si>
  <si>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</si>
  <si>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</si>
  <si>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</si>
  <si>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</si>
  <si>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</si>
  <si>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</si>
  <si>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</si>
  <si>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</si>
  <si>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</si>
  <si>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</si>
  <si>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</si>
  <si>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</si>
  <si>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</si>
  <si>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</si>
  <si>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</si>
  <si>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</si>
  <si>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</si>
  <si>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</si>
  <si>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</si>
  <si>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</si>
  <si>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</si>
  <si>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</si>
  <si>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</si>
  <si>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</si>
  <si>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</si>
  <si>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</si>
  <si>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</si>
  <si>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</si>
  <si>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</si>
  <si>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</si>
  <si>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</si>
  <si>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</si>
  <si>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</si>
  <si>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</si>
  <si>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</si>
  <si>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</si>
  <si>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</si>
  <si>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</si>
  <si>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</si>
  <si>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</si>
  <si>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</si>
  <si>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</si>
  <si>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</si>
  <si>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</si>
  <si>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</si>
  <si>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</si>
  <si>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</si>
  <si>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</si>
  <si>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</si>
  <si>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</si>
  <si>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</si>
  <si>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</si>
  <si>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</si>
  <si>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</si>
  <si>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</si>
  <si>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</si>
  <si>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</si>
  <si>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</si>
  <si>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</si>
  <si>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</si>
  <si>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</si>
  <si>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</si>
  <si>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</si>
  <si>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</si>
  <si>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</si>
  <si>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</si>
  <si>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</si>
  <si>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</si>
  <si>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</si>
  <si>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</si>
  <si>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</si>
  <si>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</si>
  <si>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</si>
  <si>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</si>
  <si>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</si>
  <si>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</si>
  <si>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</si>
  <si>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</si>
  <si>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</si>
  <si>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</si>
  <si>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</si>
  <si>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</si>
  <si>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</si>
  <si>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</si>
  <si>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</si>
  <si>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</si>
  <si>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</si>
  <si>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</si>
  <si>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</si>
  <si>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</si>
  <si>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</si>
  <si>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</si>
  <si>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</si>
  <si>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</si>
  <si>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</si>
  <si>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</si>
  <si>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</si>
  <si>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</si>
  <si>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</si>
  <si>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</si>
  <si>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</si>
  <si>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</si>
  <si>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</si>
  <si>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</si>
  <si>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</si>
  <si>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</si>
  <si>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</si>
  <si>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</si>
  <si>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</si>
  <si>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</si>
  <si>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</si>
  <si>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</si>
  <si>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</si>
  <si>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</si>
  <si>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</si>
  <si>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</si>
  <si>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</si>
  <si>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</si>
  <si>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</si>
  <si>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</si>
  <si>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</si>
  <si>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</si>
  <si>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</si>
  <si>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</si>
  <si>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</si>
  <si>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</si>
  <si>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</si>
  <si>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</si>
  <si>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</si>
  <si>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</si>
  <si>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</si>
  <si>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</si>
  <si>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</si>
  <si>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</si>
  <si>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</si>
  <si>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</si>
  <si>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</si>
  <si>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</si>
  <si>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</si>
  <si>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</si>
  <si>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</si>
  <si>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</si>
  <si>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</si>
  <si>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</si>
  <si>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</si>
  <si>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</si>
  <si>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</si>
  <si>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</si>
  <si>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</si>
  <si>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</si>
  <si>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</si>
  <si>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</si>
  <si>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</si>
  <si>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</si>
  <si>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</si>
  <si>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</si>
  <si>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</si>
  <si>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</si>
  <si>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</si>
  <si>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</si>
  <si>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</si>
  <si>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</si>
  <si>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</si>
  <si>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</si>
  <si>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</si>
  <si>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</si>
  <si>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</si>
  <si>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</si>
  <si>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</si>
  <si>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</si>
  <si>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</si>
  <si>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</si>
  <si>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</si>
  <si>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</si>
  <si>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</si>
  <si>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</si>
  <si>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</si>
  <si>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</si>
  <si>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</si>
  <si>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</si>
  <si>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</si>
  <si>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</si>
  <si>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</si>
  <si>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</si>
  <si>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</si>
  <si>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</si>
  <si>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</si>
  <si>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</si>
  <si>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</si>
  <si>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</si>
  <si>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</si>
  <si>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</si>
  <si>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</si>
  <si>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</si>
  <si>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</si>
  <si>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</si>
  <si>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</si>
  <si>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</si>
  <si>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</si>
  <si>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</si>
  <si>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</si>
  <si>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</si>
  <si>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</si>
  <si>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</si>
  <si>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</si>
  <si>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</si>
  <si>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</si>
  <si>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</si>
  <si>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</si>
  <si>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</si>
  <si>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</si>
  <si>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</si>
  <si>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</si>
  <si>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</si>
  <si>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</si>
  <si>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</si>
  <si>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</si>
  <si>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</si>
  <si>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</si>
  <si>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</si>
  <si>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</si>
  <si>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</si>
  <si>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</si>
  <si>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</si>
  <si>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</si>
  <si>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</si>
  <si>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</si>
  <si>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</si>
  <si>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</si>
  <si>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</si>
  <si>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</si>
  <si>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</si>
  <si>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</si>
  <si>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</si>
  <si>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</si>
  <si>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</si>
  <si>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</si>
  <si>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</si>
  <si>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</si>
  <si>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</si>
  <si>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</si>
  <si>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</si>
  <si>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</si>
  <si>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</si>
  <si>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</si>
  <si>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</si>
  <si>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</si>
  <si>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</si>
  <si>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</si>
  <si>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</si>
  <si>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</si>
  <si>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</si>
  <si>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</si>
  <si>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</si>
  <si>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</si>
  <si>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</si>
  <si>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</si>
  <si>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</si>
  <si>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</si>
  <si>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</si>
  <si>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</si>
  <si>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</si>
  <si>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</si>
  <si>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</si>
  <si>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</si>
  <si>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</si>
  <si>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</si>
  <si>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</si>
  <si>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</si>
  <si>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</si>
  <si>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</si>
  <si>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</si>
  <si>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</si>
  <si>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</si>
  <si>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</si>
  <si>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</si>
  <si>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</si>
  <si>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</si>
  <si>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</si>
  <si>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</si>
  <si>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</si>
  <si>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</si>
  <si>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</si>
  <si>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</si>
  <si>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</si>
  <si>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</si>
  <si>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</si>
  <si>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</si>
  <si>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</si>
  <si>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</si>
  <si>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</si>
  <si>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</si>
  <si>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</si>
  <si>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</si>
  <si>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</si>
  <si>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</si>
  <si>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</si>
  <si>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</si>
  <si>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</si>
  <si>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</si>
  <si>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</si>
  <si>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</si>
  <si>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</si>
  <si>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</si>
  <si>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</si>
  <si>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</si>
  <si>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</si>
  <si>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</si>
  <si>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</si>
  <si>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</si>
  <si>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</si>
  <si>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</si>
  <si>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</si>
  <si>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</si>
  <si>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</si>
  <si>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</si>
  <si>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</si>
  <si>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</si>
  <si>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</si>
  <si>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</si>
  <si>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</si>
  <si>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</si>
  <si>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</si>
  <si>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</si>
  <si>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</si>
  <si>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</si>
  <si>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</si>
  <si>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</si>
  <si>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</si>
  <si>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</si>
  <si>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</si>
  <si>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</si>
  <si>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</si>
  <si>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</si>
  <si>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</si>
  <si>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</si>
  <si>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</si>
  <si>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</si>
  <si>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</si>
  <si>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</si>
  <si>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</si>
  <si>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</si>
  <si>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</si>
  <si>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</si>
  <si>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</si>
  <si>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</si>
  <si>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</si>
  <si>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</si>
  <si>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</si>
  <si>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</si>
  <si>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</si>
  <si>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</si>
  <si>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</si>
  <si>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</si>
  <si>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</si>
  <si>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</si>
  <si>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</si>
  <si>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</si>
  <si>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</si>
  <si>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</si>
  <si>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</si>
  <si>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</si>
  <si>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</si>
  <si>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</si>
  <si>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</si>
  <si>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</si>
  <si>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</si>
  <si>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</si>
  <si>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</si>
  <si>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</si>
  <si>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</si>
  <si>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</si>
  <si>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</si>
  <si>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</si>
  <si>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</si>
  <si>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</si>
  <si>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</si>
  <si>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</si>
  <si>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</si>
  <si>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</si>
  <si>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</si>
  <si>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</si>
  <si>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</si>
  <si>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</si>
  <si>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</si>
  <si>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</si>
  <si>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</si>
  <si>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</si>
  <si>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</si>
  <si>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</si>
  <si>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</si>
  <si>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</si>
  <si>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</si>
  <si>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</si>
  <si>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</si>
  <si>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</si>
  <si>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</si>
  <si>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</si>
  <si>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</si>
  <si>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</si>
  <si>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</si>
  <si>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</si>
  <si>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</si>
  <si>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</si>
  <si>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</si>
  <si>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</si>
  <si>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</si>
  <si>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</si>
  <si>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</si>
  <si>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</si>
  <si>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</si>
  <si>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</si>
  <si>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</si>
  <si>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</si>
  <si>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</si>
  <si>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</si>
  <si>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</si>
  <si>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</si>
  <si>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</si>
  <si>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</si>
  <si>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</si>
  <si>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</si>
  <si>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</si>
  <si>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</si>
  <si>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</si>
  <si>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</si>
  <si>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</si>
  <si>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</si>
  <si>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</si>
  <si>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</si>
  <si>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</si>
  <si>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</si>
  <si>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</si>
  <si>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</si>
  <si>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</si>
  <si>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</si>
  <si>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</si>
  <si>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</si>
  <si>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</si>
  <si>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</si>
  <si>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</si>
  <si>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</si>
  <si>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</si>
  <si>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</si>
  <si>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</si>
  <si>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</si>
  <si>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</si>
  <si>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</si>
  <si>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</si>
  <si>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</si>
  <si>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</si>
  <si>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</si>
  <si>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</si>
  <si>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</si>
  <si>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</si>
  <si>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</si>
  <si>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</si>
  <si>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</si>
  <si>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</si>
  <si>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</si>
  <si>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</si>
  <si>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</si>
  <si>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</si>
  <si>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</si>
  <si>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</si>
  <si>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</si>
  <si>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</si>
  <si>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</si>
  <si>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</si>
  <si>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</si>
  <si>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</si>
  <si>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</si>
  <si>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</si>
  <si>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</si>
  <si>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</si>
  <si>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</si>
  <si>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</si>
  <si>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</si>
  <si>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</si>
  <si>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</si>
  <si>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</si>
  <si>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</si>
  <si>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</si>
  <si>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</si>
  <si>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</si>
  <si>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</si>
  <si>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</si>
  <si>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</si>
  <si>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</si>
  <si>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</si>
  <si>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</si>
  <si>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</si>
  <si>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</si>
  <si>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</si>
  <si>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</si>
  <si>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</si>
  <si>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</si>
  <si>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</si>
  <si>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</si>
  <si>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</si>
  <si>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</si>
  <si>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</si>
  <si>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</si>
  <si>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</si>
  <si>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</si>
  <si>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</si>
  <si>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</si>
  <si>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</si>
  <si>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</si>
  <si>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</si>
  <si>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</si>
  <si>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</si>
  <si>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</si>
  <si>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</si>
  <si>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</si>
  <si>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</si>
  <si>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</si>
  <si>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</si>
  <si>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</si>
  <si>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</si>
  <si>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</si>
  <si>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</si>
  <si>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</si>
  <si>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</si>
  <si>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</si>
  <si>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</si>
  <si>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</si>
  <si>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</si>
  <si>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</si>
  <si>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</si>
  <si>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</si>
  <si>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</si>
  <si>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</si>
  <si>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</si>
  <si>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</si>
  <si>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</si>
  <si>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</si>
  <si>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</si>
  <si>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</si>
  <si>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</si>
  <si>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</si>
  <si>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</si>
  <si>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</si>
  <si>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</si>
  <si>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</si>
  <si>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</si>
  <si>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</si>
  <si>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</si>
  <si>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</si>
  <si>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</si>
  <si>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</si>
  <si>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</si>
  <si>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</si>
  <si>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</si>
  <si>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</si>
  <si>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</si>
  <si>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</si>
  <si>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</si>
  <si>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</si>
  <si>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</si>
  <si>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</si>
  <si>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</si>
  <si>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</si>
  <si>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</si>
  <si>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</si>
  <si>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</si>
  <si>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</si>
  <si>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</si>
  <si>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</si>
  <si>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</si>
  <si>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</si>
  <si>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</si>
  <si>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</si>
  <si>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</si>
  <si>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</si>
  <si>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</si>
  <si>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</si>
  <si>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</si>
  <si>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</si>
  <si>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</si>
  <si>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</si>
  <si>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</si>
  <si>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</si>
  <si>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</si>
  <si>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</si>
  <si>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</si>
  <si>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</si>
  <si>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</si>
  <si>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</si>
  <si>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</si>
  <si>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</si>
  <si>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</si>
  <si>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</si>
  <si>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</si>
  <si>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</si>
  <si>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</si>
  <si>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</si>
  <si>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</si>
  <si>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</si>
  <si>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</si>
  <si>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</si>
  <si>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</si>
  <si>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</si>
  <si>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</si>
  <si>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</si>
  <si>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</si>
  <si>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</si>
  <si>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</si>
  <si>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</si>
  <si>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</si>
  <si>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</si>
  <si>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</si>
  <si>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</si>
  <si>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</si>
  <si>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</si>
  <si>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</si>
  <si>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</si>
  <si>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</si>
  <si>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</si>
  <si>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</si>
  <si>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</si>
  <si>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</si>
  <si>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</si>
  <si>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</si>
  <si>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</si>
  <si>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</si>
  <si>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</si>
  <si>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</si>
  <si>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</si>
  <si>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</si>
  <si>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</si>
  <si>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</si>
  <si>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</si>
  <si>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</si>
  <si>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</si>
  <si>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</si>
  <si>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</si>
  <si>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</si>
  <si>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</si>
  <si>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</si>
  <si>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</si>
  <si>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</si>
  <si>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</si>
  <si>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</si>
  <si>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</si>
  <si>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</si>
  <si>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</si>
  <si>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</si>
  <si>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</si>
  <si>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</si>
  <si>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</si>
  <si>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</si>
  <si>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</si>
  <si>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</si>
  <si>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</si>
  <si>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</si>
  <si>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</si>
  <si>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</si>
  <si>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</si>
  <si>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</si>
  <si>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</si>
  <si>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</si>
  <si>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</si>
  <si>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</si>
  <si>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</si>
  <si>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</si>
  <si>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</si>
  <si>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</si>
  <si>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</si>
  <si>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</si>
  <si>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</si>
  <si>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</si>
  <si>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</si>
  <si>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</si>
  <si>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</si>
  <si>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</si>
  <si>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</si>
  <si>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</si>
  <si>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</si>
  <si>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</si>
  <si>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</si>
  <si>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</si>
  <si>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</si>
  <si>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</si>
  <si>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</si>
  <si>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</si>
  <si>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</si>
  <si>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</si>
  <si>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</si>
  <si>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</si>
  <si>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</si>
  <si>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</si>
  <si>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</si>
  <si>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</si>
  <si>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</si>
  <si>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</si>
  <si>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</si>
  <si>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</si>
  <si>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</si>
  <si>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</si>
  <si>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</si>
  <si>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</si>
  <si>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</si>
  <si>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</si>
  <si>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</si>
  <si>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</si>
  <si>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</si>
  <si>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</si>
  <si>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</si>
  <si>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</si>
  <si>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</si>
  <si>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</si>
  <si>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</si>
  <si>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</si>
  <si>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</si>
  <si>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</si>
  <si>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</si>
  <si>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</si>
  <si>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</si>
  <si>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</si>
  <si>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</si>
  <si>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</si>
  <si>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</si>
  <si>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</si>
  <si>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</si>
  <si>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</si>
  <si>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</si>
  <si>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</si>
  <si>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</si>
  <si>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</si>
  <si>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</si>
  <si>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</si>
  <si>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</si>
  <si>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</si>
  <si>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</si>
  <si>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</si>
  <si>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</si>
  <si>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</si>
  <si>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</si>
  <si>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</si>
  <si>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</si>
  <si>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</si>
  <si>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</si>
  <si>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</si>
  <si>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</si>
  <si>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</si>
  <si>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</si>
  <si>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</si>
  <si>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</si>
  <si>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</si>
  <si>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</si>
  <si>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</si>
  <si>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</si>
  <si>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</si>
  <si>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</si>
  <si>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</si>
  <si>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</si>
  <si>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</si>
  <si>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</si>
  <si>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</si>
  <si>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</si>
  <si>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</si>
  <si>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</si>
  <si>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</si>
  <si>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</si>
  <si>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</si>
  <si>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</si>
  <si>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</si>
  <si>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</si>
  <si>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</si>
  <si>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</si>
  <si>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</si>
  <si>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</si>
  <si>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</si>
  <si>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</si>
  <si>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</si>
  <si>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</si>
  <si>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</si>
  <si>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</si>
  <si>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</si>
  <si>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</si>
  <si>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</si>
  <si>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</si>
  <si>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</si>
  <si>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</si>
  <si>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</si>
  <si>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</si>
  <si>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</si>
  <si>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</si>
  <si>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</si>
  <si>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</si>
  <si>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</si>
  <si>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</si>
  <si>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</si>
  <si>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</si>
  <si>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</si>
  <si>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</si>
  <si>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</si>
  <si>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</si>
  <si>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</si>
  <si>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</si>
  <si>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</si>
  <si>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</si>
  <si>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</si>
  <si>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</si>
  <si>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</si>
  <si>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</si>
  <si>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</si>
  <si>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</si>
  <si>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</si>
  <si>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</si>
  <si>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</si>
  <si>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</si>
  <si>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</si>
  <si>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</si>
  <si>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</si>
  <si>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</si>
  <si>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</si>
  <si>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</si>
  <si>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</si>
  <si>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</si>
  <si>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</si>
  <si>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</si>
  <si>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</si>
  <si>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</si>
  <si>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</si>
  <si>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</si>
  <si>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</si>
  <si>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</si>
  <si>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</si>
  <si>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</si>
  <si>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</si>
  <si>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</si>
  <si>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</si>
  <si>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</si>
  <si>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</si>
  <si>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</si>
  <si>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</si>
  <si>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</si>
  <si>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</si>
  <si>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</si>
  <si>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</si>
  <si>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</si>
  <si>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</si>
  <si>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</si>
  <si>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</si>
  <si>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</si>
  <si>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</si>
  <si>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</si>
  <si>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</si>
  <si>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</si>
  <si>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</si>
  <si>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</si>
  <si>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</si>
  <si>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</si>
  <si>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</si>
  <si>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</si>
  <si>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</si>
  <si>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</si>
  <si>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</si>
  <si>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</si>
  <si>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</si>
  <si>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</si>
  <si>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</si>
  <si>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</si>
  <si>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</si>
  <si>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</si>
  <si>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</si>
  <si>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</si>
  <si>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</si>
  <si>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</si>
  <si>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</si>
  <si>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</si>
  <si>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</si>
  <si>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</si>
  <si>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</si>
  <si>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</si>
  <si>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</si>
  <si>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</si>
  <si>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</si>
  <si>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</si>
  <si>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</si>
  <si>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</si>
  <si>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</si>
  <si>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</si>
  <si>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</si>
  <si>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</si>
  <si>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</si>
  <si>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</si>
  <si>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</si>
  <si>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</si>
  <si>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</si>
  <si>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</si>
  <si>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</si>
  <si>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</si>
  <si>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</si>
  <si>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</si>
  <si>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</si>
  <si>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</si>
  <si>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</si>
  <si>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</si>
  <si>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</si>
  <si>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</si>
  <si>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</si>
  <si>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</si>
  <si>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</si>
  <si>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</si>
  <si>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</si>
  <si>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</si>
  <si>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</si>
  <si>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</si>
  <si>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</si>
  <si>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</si>
  <si>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</si>
  <si>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</si>
  <si>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</si>
  <si>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</si>
  <si>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</si>
  <si>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</si>
  <si>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</si>
  <si>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</si>
  <si>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</si>
  <si>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</si>
  <si>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</si>
  <si>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</si>
  <si>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</si>
  <si>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</si>
  <si>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</si>
  <si>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</si>
  <si>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</si>
  <si>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</si>
  <si>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</si>
  <si>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</si>
  <si>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</si>
  <si>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</si>
  <si>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</si>
  <si>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</si>
  <si>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</si>
  <si>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</si>
  <si>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</si>
  <si>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</si>
  <si>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</si>
  <si>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</si>
  <si>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</si>
  <si>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</si>
  <si>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</si>
  <si>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</si>
  <si>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</si>
  <si>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</si>
  <si>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</si>
  <si>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</si>
  <si>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</si>
  <si>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</si>
  <si>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</si>
  <si>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</si>
  <si>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</si>
  <si>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</si>
  <si>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</si>
  <si>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</si>
  <si>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</si>
  <si>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</si>
  <si>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</si>
  <si>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</si>
  <si>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</si>
  <si>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</si>
  <si>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</si>
  <si>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</si>
  <si>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</si>
  <si>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</si>
  <si>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</si>
  <si>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</si>
  <si>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</si>
  <si>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</si>
  <si>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</si>
  <si>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</si>
  <si>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</si>
  <si>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</si>
  <si>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</si>
  <si>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</si>
  <si>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</si>
  <si>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</si>
  <si>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</si>
  <si>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</si>
  <si>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</si>
  <si>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</si>
  <si>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</si>
  <si>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</si>
  <si>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</si>
  <si>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</si>
  <si>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</si>
  <si>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</si>
  <si>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</si>
  <si>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</si>
  <si>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</si>
  <si>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</si>
  <si>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</si>
  <si>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</si>
  <si>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</si>
  <si>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</si>
  <si>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</si>
  <si>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</si>
  <si>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</si>
  <si>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</si>
  <si>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</si>
  <si>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</si>
  <si>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</si>
  <si>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</si>
  <si>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</si>
  <si>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</si>
  <si>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</si>
  <si>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</si>
  <si>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</si>
  <si>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</si>
  <si>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</si>
  <si>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</si>
  <si>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</si>
  <si>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</si>
  <si>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</si>
  <si>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</si>
  <si>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</si>
  <si>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</si>
  <si>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</si>
  <si>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</si>
  <si>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</si>
  <si>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</si>
  <si>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</si>
  <si>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</si>
  <si>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</si>
  <si>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</si>
  <si>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</si>
  <si>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</si>
  <si>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</si>
  <si>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</si>
  <si>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</si>
  <si>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</si>
  <si>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</si>
  <si>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</si>
  <si>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</si>
  <si>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</si>
  <si>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</si>
  <si>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</si>
  <si>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</si>
  <si>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</si>
  <si>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</si>
  <si>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</si>
  <si>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</si>
  <si>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</si>
  <si>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</si>
  <si>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</si>
  <si>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</si>
  <si>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</si>
  <si>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</si>
  <si>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</si>
  <si>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</si>
  <si>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</si>
  <si>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</si>
  <si>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</si>
  <si>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</si>
  <si>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</si>
  <si>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</si>
  <si>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</si>
  <si>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</si>
  <si>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</si>
  <si>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</si>
  <si>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</si>
  <si>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</si>
  <si>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</si>
  <si>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</si>
  <si>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</si>
  <si>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</si>
  <si>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</si>
  <si>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</si>
  <si>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</si>
  <si>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</si>
  <si>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</si>
  <si>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</si>
  <si>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</si>
  <si>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</si>
  <si>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</si>
  <si>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</si>
  <si>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</si>
  <si>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</si>
  <si>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</si>
  <si>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</si>
  <si>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</si>
  <si>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</si>
  <si>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</si>
  <si>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</si>
  <si>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</si>
  <si>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</si>
  <si>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</si>
  <si>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</si>
  <si>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</si>
  <si>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</si>
  <si>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</si>
  <si>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</si>
  <si>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</si>
  <si>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</si>
  <si>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</si>
  <si>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</si>
  <si>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</si>
  <si>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</si>
  <si>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</si>
  <si>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</si>
  <si>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</si>
  <si>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</si>
  <si>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</si>
  <si>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</si>
  <si>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</si>
  <si>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</si>
  <si>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</si>
  <si>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</si>
  <si>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</si>
  <si>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</si>
  <si>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</si>
  <si>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</si>
  <si>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</si>
  <si>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</si>
  <si>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</si>
  <si>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</si>
  <si>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</si>
  <si>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</si>
  <si>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</si>
  <si>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</si>
  <si>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</si>
  <si>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</si>
  <si>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</si>
  <si>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</si>
  <si>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</si>
  <si>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</si>
  <si>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</si>
  <si>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</si>
  <si>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</si>
  <si>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</si>
  <si>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</si>
  <si>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</si>
  <si>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</si>
  <si>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</si>
  <si>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</si>
  <si>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</si>
  <si>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</si>
  <si>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</si>
  <si>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</si>
  <si>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</si>
  <si>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</si>
  <si>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</si>
  <si>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</si>
  <si>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</si>
  <si>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</si>
  <si>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</si>
  <si>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</si>
  <si>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</si>
  <si>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</si>
  <si>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</si>
  <si>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</si>
  <si>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</si>
  <si>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</si>
  <si>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</si>
  <si>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</si>
  <si>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</si>
  <si>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</si>
  <si>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</si>
  <si>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</si>
  <si>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</si>
  <si>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</si>
  <si>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</si>
  <si>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</si>
  <si>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</si>
  <si>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</si>
  <si>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</si>
  <si>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</si>
  <si>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</si>
  <si>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</si>
  <si>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</si>
  <si>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</si>
  <si>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</si>
  <si>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</si>
  <si>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</si>
  <si>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</si>
  <si>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</si>
  <si>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</si>
  <si>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</si>
  <si>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</si>
  <si>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</si>
  <si>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</si>
  <si>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</si>
  <si>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</si>
  <si>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</si>
  <si>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</si>
  <si>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</si>
  <si>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</si>
  <si>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</si>
  <si>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</si>
  <si>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</si>
  <si>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</si>
  <si>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</si>
  <si>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</si>
  <si>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</si>
  <si>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</si>
  <si>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</si>
  <si>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</si>
  <si>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</si>
  <si>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</si>
  <si>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</si>
  <si>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</si>
  <si>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</si>
  <si>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</si>
  <si>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</si>
  <si>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</si>
  <si>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</si>
  <si>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</si>
  <si>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</si>
  <si>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</si>
  <si>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</si>
  <si>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</si>
  <si>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</si>
  <si>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</si>
  <si>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</si>
  <si>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</si>
  <si>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</si>
  <si>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</si>
  <si>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</si>
  <si>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</si>
  <si>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</si>
  <si>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</si>
  <si>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</si>
  <si>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</si>
  <si>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</si>
  <si>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</si>
  <si>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</si>
  <si>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</si>
  <si>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</si>
  <si>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</si>
  <si>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</si>
  <si>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</si>
  <si>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</si>
  <si>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</si>
  <si>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</si>
  <si>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</si>
  <si>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</si>
  <si>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</si>
  <si>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</si>
  <si>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</si>
  <si>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</si>
  <si>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</si>
  <si>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</si>
  <si>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</si>
  <si>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</si>
  <si>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</si>
  <si>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</si>
  <si>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</si>
  <si>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</si>
  <si>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</si>
  <si>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</si>
  <si>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</si>
  <si>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</si>
  <si>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</si>
  <si>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</si>
  <si>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</si>
  <si>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</si>
  <si>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</si>
  <si>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</si>
  <si>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</si>
  <si>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</si>
  <si>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</si>
  <si>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</si>
  <si>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</si>
  <si>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</si>
  <si>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</si>
  <si>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</si>
  <si>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</si>
  <si>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</si>
  <si>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</si>
  <si>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</si>
  <si>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</si>
  <si>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</si>
  <si>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</si>
  <si>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</si>
  <si>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</si>
  <si>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</si>
  <si>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</si>
  <si>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</si>
  <si>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</si>
  <si>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</si>
  <si>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</si>
  <si>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</si>
  <si>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</si>
  <si>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</si>
  <si>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</si>
  <si>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</si>
  <si>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</si>
  <si>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</si>
  <si>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</si>
  <si>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</si>
  <si>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</si>
  <si>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</si>
  <si>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</si>
  <si>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</si>
  <si>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</si>
  <si>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</si>
  <si>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</si>
  <si>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</si>
  <si>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</si>
  <si>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</si>
  <si>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</si>
  <si>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</si>
  <si>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</si>
  <si>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</si>
  <si>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</si>
  <si>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</si>
  <si>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</si>
  <si>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</si>
  <si>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</si>
  <si>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</si>
  <si>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</si>
  <si>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</si>
  <si>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</si>
  <si>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</si>
  <si>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</si>
  <si>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</si>
  <si>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</si>
  <si>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</si>
  <si>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</si>
  <si>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</si>
  <si>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</si>
  <si>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</si>
  <si>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</si>
  <si>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</si>
  <si>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</si>
  <si>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</si>
  <si>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</si>
  <si>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</si>
  <si>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</si>
  <si>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</si>
  <si>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</si>
  <si>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</si>
  <si>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</si>
  <si>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</si>
  <si>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</si>
  <si>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</si>
  <si>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</si>
  <si>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</si>
  <si>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</si>
  <si>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</si>
  <si>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</si>
  <si>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</si>
  <si>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</si>
  <si>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</si>
  <si>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</si>
  <si>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</si>
  <si>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</si>
  <si>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</si>
  <si>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</si>
  <si>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</si>
  <si>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</si>
  <si>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</si>
  <si>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</si>
  <si>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</si>
  <si>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</si>
  <si>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</si>
  <si>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</si>
  <si>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</si>
  <si>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</si>
  <si>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</si>
  <si>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</si>
  <si>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</si>
  <si>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</si>
  <si>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</si>
  <si>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</si>
  <si>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</si>
  <si>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</si>
  <si>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</si>
  <si>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</si>
  <si>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</si>
  <si>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</si>
  <si>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</si>
  <si>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</si>
  <si>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</si>
  <si>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</si>
  <si>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</si>
  <si>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</si>
  <si>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</si>
  <si>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</si>
  <si>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</si>
  <si>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</si>
  <si>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</si>
  <si>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</si>
  <si>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</si>
  <si>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</si>
  <si>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</si>
  <si>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</si>
  <si>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</si>
  <si>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</si>
  <si>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</si>
  <si>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</si>
  <si>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</si>
  <si>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</si>
  <si>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</si>
  <si>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</si>
  <si>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</si>
  <si>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</si>
  <si>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</si>
  <si>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</si>
  <si>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</si>
  <si>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</si>
  <si>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</si>
  <si>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</si>
  <si>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</si>
  <si>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</si>
  <si>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</si>
  <si>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</si>
  <si>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</si>
  <si>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</si>
  <si>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</si>
  <si>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</si>
  <si>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</si>
  <si>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</si>
  <si>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</si>
  <si>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</si>
  <si>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</si>
  <si>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</si>
  <si>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</si>
  <si>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</si>
  <si>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</si>
  <si>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</si>
  <si>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</si>
  <si>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</si>
  <si>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</si>
  <si>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</si>
  <si>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</si>
  <si>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</si>
  <si>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</si>
  <si>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</si>
  <si>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</si>
  <si>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</si>
  <si>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</si>
  <si>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</si>
  <si>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</si>
  <si>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</si>
  <si>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</si>
  <si>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</si>
  <si>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</si>
  <si>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</si>
  <si>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</si>
  <si>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</si>
  <si>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</si>
  <si>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</si>
  <si>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</si>
  <si>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</si>
  <si>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</si>
  <si>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</si>
  <si>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</si>
  <si>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</si>
  <si>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</si>
  <si>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</si>
  <si>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</si>
  <si>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</si>
  <si>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</si>
  <si>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</si>
  <si>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</si>
  <si>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</si>
  <si>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</si>
  <si>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</si>
  <si>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</si>
  <si>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</si>
  <si>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</si>
  <si>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</si>
  <si>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</si>
  <si>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</si>
  <si>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</si>
  <si>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</si>
  <si>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</si>
  <si>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</si>
  <si>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</si>
  <si>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</si>
  <si>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</si>
  <si>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</si>
  <si>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</si>
  <si>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</si>
  <si>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</si>
  <si>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</si>
  <si>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</si>
  <si>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</si>
  <si>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</si>
  <si>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</si>
  <si>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</si>
  <si>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</si>
  <si>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</si>
  <si>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</si>
  <si>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</si>
  <si>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</si>
  <si>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</si>
  <si>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</si>
  <si>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</si>
  <si>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</si>
  <si>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</si>
  <si>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</si>
  <si>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</si>
  <si>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</si>
  <si>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</si>
  <si>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</si>
  <si>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</si>
  <si>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</si>
  <si>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</si>
  <si>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</si>
  <si>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</si>
  <si>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</si>
  <si>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</si>
  <si>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</si>
  <si>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</si>
  <si>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</si>
  <si>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</si>
  <si>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</si>
  <si>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</si>
  <si>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</si>
  <si>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</si>
  <si>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</si>
  <si>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</si>
  <si>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</si>
  <si>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</si>
  <si>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</si>
  <si>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</si>
  <si>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</si>
  <si>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</si>
  <si>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</si>
  <si>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</si>
  <si>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</si>
  <si>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</si>
  <si>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</si>
  <si>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</si>
  <si>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</si>
  <si>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</si>
  <si>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</si>
  <si>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</si>
  <si>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</si>
  <si>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</si>
  <si>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</si>
  <si>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</si>
  <si>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</si>
  <si>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</si>
  <si>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</si>
  <si>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</si>
  <si>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</si>
  <si>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</si>
  <si>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</si>
  <si>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</si>
  <si>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</si>
  <si>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</si>
  <si>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</si>
  <si>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</si>
  <si>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</si>
  <si>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</si>
  <si>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</si>
  <si>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</si>
  <si>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</si>
  <si>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</si>
  <si>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</si>
  <si>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</si>
  <si>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</si>
  <si>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</si>
  <si>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</si>
  <si>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</si>
  <si>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</si>
  <si>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</si>
  <si>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</si>
  <si>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</si>
  <si>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</si>
  <si>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</si>
  <si>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</si>
  <si>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</si>
  <si>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</si>
  <si>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</si>
  <si>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</si>
  <si>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</si>
  <si>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</si>
  <si>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</si>
  <si>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</si>
  <si>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</si>
  <si>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</si>
  <si>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</si>
  <si>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</si>
  <si>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</si>
  <si>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</si>
  <si>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</si>
  <si>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</si>
  <si>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</si>
  <si>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</si>
  <si>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</si>
  <si>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</si>
  <si>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</si>
  <si>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</si>
  <si>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</si>
  <si>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</si>
  <si>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</si>
  <si>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</si>
  <si>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</si>
  <si>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</si>
  <si>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</si>
  <si>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</si>
  <si>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</si>
  <si>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</si>
  <si>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</si>
  <si>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</si>
  <si>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</si>
  <si>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</si>
  <si>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</si>
  <si>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</si>
  <si>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</si>
  <si>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</si>
  <si>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</si>
  <si>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</si>
  <si>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</si>
  <si>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</si>
  <si>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</si>
  <si>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</si>
  <si>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</si>
  <si>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</si>
  <si>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</si>
  <si>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</si>
  <si>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</si>
  <si>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</si>
  <si>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</si>
  <si>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</si>
  <si>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</si>
  <si>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</si>
  <si>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</si>
  <si>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</si>
  <si>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</si>
  <si>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</si>
  <si>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</si>
  <si>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</si>
  <si>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</si>
  <si>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</si>
  <si>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</si>
  <si>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</si>
  <si>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</si>
  <si>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</si>
  <si>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</si>
  <si>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</si>
  <si>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</si>
  <si>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</si>
  <si>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</si>
  <si>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</si>
  <si>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</si>
  <si>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</si>
  <si>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</si>
  <si>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</si>
  <si>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</si>
  <si>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</si>
  <si>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</si>
  <si>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</si>
  <si>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</si>
  <si>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</si>
  <si>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</si>
  <si>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</si>
  <si>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</si>
  <si>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</si>
  <si>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</si>
  <si>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</si>
  <si>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</si>
  <si>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</si>
  <si>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</si>
  <si>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</si>
  <si>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</si>
  <si>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</si>
  <si>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</si>
  <si>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</si>
  <si>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</si>
  <si>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</si>
  <si>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</si>
  <si>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</si>
  <si>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</si>
  <si>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</si>
  <si>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</si>
  <si>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</si>
  <si>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</si>
  <si>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</si>
  <si>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</si>
  <si>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</si>
  <si>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</si>
  <si>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</si>
  <si>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</si>
  <si>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</si>
  <si>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</si>
  <si>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</si>
  <si>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</si>
  <si>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</si>
  <si>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</si>
  <si>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</si>
  <si>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</si>
  <si>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</si>
  <si>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</si>
  <si>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</si>
  <si>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</si>
  <si>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</si>
  <si>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</si>
  <si>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</si>
  <si>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</si>
  <si>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</si>
  <si>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</si>
  <si>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</si>
  <si>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</si>
  <si>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</si>
  <si>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</si>
  <si>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</si>
  <si>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</si>
  <si>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</si>
  <si>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</si>
  <si>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</si>
  <si>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</si>
  <si>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</si>
  <si>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</si>
  <si>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</si>
  <si>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</si>
  <si>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</si>
  <si>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</si>
  <si>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</si>
  <si>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</si>
  <si>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</si>
  <si>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</si>
  <si>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</si>
  <si>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</si>
  <si>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</si>
  <si>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</si>
  <si>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</si>
  <si>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</si>
  <si>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</si>
  <si>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</si>
  <si>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</si>
  <si>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</si>
  <si>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</si>
  <si>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</si>
  <si>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</si>
  <si>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</si>
  <si>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</si>
  <si>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</si>
  <si>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</si>
  <si>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</si>
  <si>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</si>
  <si>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</si>
  <si>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</si>
  <si>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</si>
  <si>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</si>
  <si>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</si>
  <si>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</si>
  <si>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</si>
  <si>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</si>
  <si>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</si>
  <si>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</si>
  <si>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</si>
  <si>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</si>
  <si>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</si>
  <si>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</si>
  <si>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</si>
  <si>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</si>
  <si>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</si>
  <si>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</si>
  <si>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</si>
  <si>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</si>
  <si>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</si>
  <si>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</si>
  <si>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</si>
  <si>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</si>
  <si>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</si>
  <si>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</si>
  <si>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</si>
  <si>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</si>
  <si>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</si>
  <si>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</si>
  <si>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</si>
  <si>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</si>
  <si>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</si>
  <si>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</si>
  <si>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</si>
  <si>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</si>
  <si>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</si>
  <si>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</si>
  <si>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</si>
  <si>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</si>
  <si>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</si>
  <si>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</si>
  <si>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</si>
  <si>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</si>
  <si>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</si>
  <si>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</si>
  <si>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</si>
  <si>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</si>
  <si>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</si>
  <si>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</si>
  <si>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</si>
  <si>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</si>
  <si>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</si>
  <si>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</si>
  <si>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</si>
  <si>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</si>
  <si>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</si>
  <si>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</si>
  <si>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</si>
  <si>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</si>
  <si>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</si>
  <si>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</si>
  <si>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</si>
  <si>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</si>
  <si>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</si>
  <si>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</si>
  <si>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</si>
  <si>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</si>
  <si>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</si>
  <si>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</si>
  <si>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</si>
  <si>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</si>
  <si>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</si>
  <si>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</si>
  <si>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</si>
  <si>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</si>
  <si>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</si>
  <si>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</si>
  <si>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</si>
  <si>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</si>
  <si>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</si>
  <si>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</si>
  <si>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</si>
  <si>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</si>
  <si>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</si>
  <si>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</si>
  <si>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</si>
  <si>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</si>
  <si>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</si>
  <si>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</si>
  <si>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</si>
  <si>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</si>
  <si>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</si>
  <si>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</si>
  <si>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</si>
  <si>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</si>
  <si>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</si>
  <si>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</si>
  <si>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</si>
  <si>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</si>
  <si>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</si>
  <si>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</si>
  <si>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</si>
  <si>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</si>
  <si>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</si>
  <si>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</si>
  <si>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</si>
  <si>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</si>
  <si>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</si>
  <si>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</si>
  <si>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</si>
  <si>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</si>
  <si>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</si>
  <si>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</si>
  <si>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</si>
  <si>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</si>
  <si>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</si>
  <si>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</si>
  <si>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</si>
  <si>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</si>
  <si>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</si>
  <si>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</si>
  <si>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</si>
  <si>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</si>
  <si>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</si>
  <si>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</si>
  <si>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</si>
  <si>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</si>
  <si>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</si>
  <si>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</si>
  <si>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</si>
  <si>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</si>
  <si>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</si>
  <si>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</si>
  <si>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</si>
  <si>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</si>
  <si>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</si>
  <si>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</si>
  <si>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</si>
  <si>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</si>
  <si>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</si>
  <si>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</si>
  <si>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</si>
  <si>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</si>
  <si>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</si>
  <si>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</si>
  <si>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</si>
  <si>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</si>
  <si>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</si>
  <si>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</si>
  <si>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</si>
  <si>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</si>
  <si>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</si>
  <si>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</si>
  <si>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</si>
  <si>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</si>
  <si>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</si>
  <si>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</si>
  <si>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</si>
  <si>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</si>
  <si>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</si>
  <si>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</si>
  <si>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</si>
  <si>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</si>
  <si>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</si>
  <si>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</si>
  <si>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</si>
  <si>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</si>
  <si>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</si>
  <si>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</si>
  <si>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</si>
  <si>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</si>
  <si>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</si>
  <si>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</si>
  <si>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</si>
  <si>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</si>
  <si>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</si>
  <si>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</si>
  <si>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</si>
  <si>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</si>
  <si>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</si>
  <si>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</si>
  <si>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</si>
  <si>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</si>
  <si>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</si>
  <si>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</si>
  <si>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</si>
  <si>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</si>
  <si>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</si>
  <si>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</si>
  <si>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</si>
  <si>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</si>
  <si>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</si>
  <si>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</si>
  <si>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</si>
  <si>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</si>
  <si>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</si>
  <si>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</si>
  <si>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</si>
  <si>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</si>
  <si>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</si>
  <si>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</si>
  <si>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</si>
  <si>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</si>
  <si>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</si>
  <si>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</si>
  <si>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</si>
  <si>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</si>
  <si>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</si>
  <si>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</si>
  <si>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</si>
  <si>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</si>
  <si>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</si>
  <si>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</si>
  <si>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</si>
  <si>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</si>
  <si>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</si>
  <si>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</si>
  <si>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</si>
  <si>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</si>
  <si>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</si>
  <si>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</si>
  <si>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</si>
  <si>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</si>
  <si>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</si>
  <si>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</si>
  <si>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</si>
  <si>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</si>
  <si>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</si>
  <si>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</si>
  <si>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</si>
  <si>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</si>
  <si>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</si>
  <si>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</si>
  <si>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</si>
  <si>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</si>
  <si>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</si>
  <si>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</si>
  <si>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</si>
  <si>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</si>
  <si>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</si>
  <si>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</si>
  <si>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</si>
  <si>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</si>
  <si>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</si>
  <si>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</si>
  <si>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</si>
  <si>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</si>
  <si>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</si>
  <si>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</si>
  <si>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</si>
  <si>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</si>
  <si>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</si>
  <si>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</si>
  <si>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</si>
  <si>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</si>
  <si>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</si>
  <si>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</si>
  <si>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</si>
  <si>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</si>
  <si>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</si>
  <si>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</si>
  <si>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</si>
  <si>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</si>
  <si>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</si>
  <si>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</si>
  <si>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</si>
  <si>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</si>
  <si>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</si>
  <si>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</si>
  <si>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</si>
  <si>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</si>
  <si>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</si>
  <si>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</si>
  <si>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</si>
  <si>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</si>
  <si>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</si>
  <si>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</si>
  <si>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</si>
  <si>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</si>
  <si>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</si>
  <si>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</si>
  <si>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</si>
  <si>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</si>
  <si>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</si>
  <si>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</si>
  <si>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</si>
  <si>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</si>
  <si>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</si>
  <si>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</si>
  <si>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</si>
  <si>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</si>
  <si>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</si>
  <si>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</si>
  <si>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</si>
  <si>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</si>
  <si>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</si>
  <si>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</si>
  <si>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</si>
  <si>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</si>
  <si>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</si>
  <si>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</si>
  <si>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</si>
  <si>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</si>
  <si>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</si>
  <si>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</si>
  <si>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</si>
  <si>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</si>
  <si>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</si>
  <si>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</si>
  <si>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</si>
  <si>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</si>
  <si>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</si>
  <si>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</si>
  <si>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</si>
  <si>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</si>
  <si>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</si>
  <si>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</si>
  <si>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</si>
  <si>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</si>
  <si>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</si>
  <si>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</si>
  <si>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</si>
  <si>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</si>
  <si>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</si>
  <si>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</si>
  <si>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</si>
  <si>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</si>
  <si>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</si>
  <si>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</si>
  <si>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</si>
  <si>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</si>
  <si>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</si>
  <si>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</si>
  <si>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</si>
  <si>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</si>
  <si>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</si>
  <si>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</si>
  <si>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</si>
  <si>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</si>
  <si>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</si>
  <si>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</si>
  <si>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</si>
  <si>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</si>
  <si>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</si>
  <si>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</si>
  <si>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</si>
  <si>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</si>
  <si>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</si>
  <si>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</si>
  <si>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</si>
  <si>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</si>
  <si>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</si>
  <si>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</si>
  <si>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</si>
  <si>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</si>
  <si>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</si>
  <si>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</si>
  <si>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</si>
  <si>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</si>
  <si>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</si>
  <si>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</si>
  <si>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</si>
  <si>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</si>
  <si>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</si>
  <si>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</si>
  <si>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</si>
  <si>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</si>
  <si>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</si>
  <si>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</si>
  <si>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</si>
  <si>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</si>
  <si>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</si>
  <si>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</si>
  <si>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</si>
  <si>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</si>
  <si>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</si>
  <si>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</si>
  <si>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</si>
  <si>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</si>
  <si>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</si>
  <si>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</si>
  <si>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</si>
  <si>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</si>
  <si>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</si>
  <si>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</si>
  <si>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</si>
  <si>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</si>
  <si>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</si>
  <si>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</si>
  <si>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</si>
  <si>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</si>
  <si>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</si>
  <si>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</si>
  <si>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</si>
  <si>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</si>
  <si>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</si>
  <si>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</si>
  <si>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</si>
  <si>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</si>
  <si>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</si>
  <si>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</si>
  <si>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</si>
  <si>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</si>
  <si>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</si>
  <si>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</si>
  <si>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</si>
  <si>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</si>
  <si>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</si>
  <si>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</si>
  <si>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</si>
  <si>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</si>
  <si>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</si>
  <si>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</si>
  <si>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</si>
  <si>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</si>
  <si>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</si>
  <si>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</si>
  <si>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</si>
  <si>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</si>
  <si>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</si>
  <si>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</si>
  <si>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</si>
  <si>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</si>
  <si>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</si>
  <si>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</si>
  <si>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</si>
  <si>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</si>
  <si>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</si>
  <si>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</si>
  <si>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</si>
  <si>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</si>
  <si>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</si>
  <si>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</si>
  <si>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</si>
  <si>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</si>
  <si>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</si>
  <si>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</si>
  <si>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</si>
  <si>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</si>
  <si>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</si>
  <si>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</si>
  <si>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</si>
  <si>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</si>
  <si>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</si>
  <si>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</si>
  <si>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</si>
  <si>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</si>
  <si>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</si>
  <si>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</si>
  <si>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</si>
  <si>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</si>
  <si>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</si>
  <si>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</si>
  <si>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</si>
  <si>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</si>
  <si>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</si>
  <si>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</si>
  <si>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</si>
  <si>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</si>
  <si>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</si>
  <si>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</si>
  <si>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</si>
  <si>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</si>
  <si>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</si>
  <si>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</si>
  <si>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</si>
  <si>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</si>
  <si>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</si>
  <si>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</si>
  <si>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</si>
  <si>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</si>
  <si>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</si>
  <si>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</si>
  <si>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</si>
  <si>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</si>
  <si>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</si>
  <si>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</si>
  <si>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</si>
  <si>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</si>
  <si>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</si>
  <si>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</si>
  <si>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</si>
  <si>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</si>
  <si>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</si>
  <si>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</si>
  <si>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</si>
  <si>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</si>
  <si>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</si>
  <si>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</si>
  <si>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</si>
  <si>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</si>
  <si>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</si>
  <si>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</si>
  <si>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</si>
  <si>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</si>
  <si>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</si>
  <si>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</si>
  <si>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</si>
  <si>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</si>
  <si>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</si>
  <si>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</si>
  <si>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</si>
  <si>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</si>
  <si>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</si>
  <si>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</si>
  <si>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</si>
  <si>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</si>
  <si>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</si>
  <si>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</si>
  <si>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</si>
  <si>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</si>
  <si>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</si>
  <si>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</si>
  <si>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</si>
  <si>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</si>
  <si>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</si>
  <si>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</si>
  <si>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</si>
  <si>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</si>
  <si>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</si>
  <si>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</si>
  <si>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</si>
  <si>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</si>
  <si>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</si>
  <si>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</si>
  <si>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</si>
  <si>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</si>
  <si>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</si>
  <si>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</si>
  <si>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</si>
  <si>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</si>
  <si>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</si>
  <si>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</si>
  <si>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</si>
  <si>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</si>
  <si>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</si>
  <si>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</si>
  <si>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</si>
  <si>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</si>
  <si>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</si>
  <si>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</si>
  <si>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</si>
  <si>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</si>
  <si>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</si>
  <si>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</si>
  <si>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</si>
  <si>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</si>
  <si>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</si>
  <si>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</si>
  <si>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</si>
  <si>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</si>
  <si>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</si>
  <si>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</si>
  <si>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</si>
  <si>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</si>
  <si>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</si>
  <si>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</si>
  <si>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</si>
  <si>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</si>
  <si>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</si>
  <si>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</si>
  <si>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</si>
  <si>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</si>
  <si>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</si>
  <si>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</si>
  <si>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</si>
  <si>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</si>
  <si>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</si>
  <si>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</si>
  <si>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</si>
  <si>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</si>
  <si>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</si>
  <si>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</si>
  <si>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</si>
  <si>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</si>
  <si>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</si>
  <si>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</si>
  <si>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</si>
  <si>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</si>
  <si>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</si>
  <si>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</si>
  <si>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</si>
  <si>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</si>
  <si>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</si>
  <si>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</si>
  <si>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</si>
  <si>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</si>
  <si>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</si>
  <si>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</si>
  <si>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</si>
  <si>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</si>
  <si>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</si>
  <si>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</si>
  <si>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</si>
  <si>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</si>
  <si>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</si>
  <si>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</si>
  <si>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</si>
  <si>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</si>
  <si>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</si>
  <si>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</si>
  <si>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</si>
  <si>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</si>
  <si>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</si>
  <si>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</si>
  <si>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</si>
  <si>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</si>
  <si>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</si>
  <si>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</si>
  <si>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</si>
  <si>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</si>
  <si>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</si>
  <si>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</si>
  <si>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</si>
  <si>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</si>
  <si>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</si>
  <si>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</si>
  <si>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</si>
  <si>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</si>
  <si>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</si>
  <si>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</si>
  <si>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</si>
  <si>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</si>
  <si>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</si>
  <si>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</si>
  <si>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</si>
  <si>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</si>
  <si>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</si>
  <si>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</si>
  <si>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</si>
  <si>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</si>
  <si>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</si>
  <si>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</si>
  <si>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</si>
  <si>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</si>
  <si>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</si>
  <si>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</si>
  <si>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</si>
  <si>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</si>
  <si>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</si>
  <si>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</si>
  <si>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</si>
  <si>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</si>
  <si>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</si>
  <si>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</si>
  <si>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</si>
  <si>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</si>
  <si>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</si>
  <si>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</si>
  <si>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</si>
  <si>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</si>
  <si>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</si>
  <si>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</si>
  <si>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</si>
  <si>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</si>
  <si>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</si>
  <si>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</si>
  <si>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</si>
  <si>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</si>
  <si>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</si>
  <si>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</si>
  <si>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</si>
  <si>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</si>
  <si>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</si>
  <si>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</si>
  <si>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</si>
  <si>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</si>
  <si>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</si>
  <si>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</si>
  <si>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</si>
  <si>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</si>
  <si>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</si>
  <si>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</si>
  <si>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</si>
  <si>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</si>
  <si>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</si>
  <si>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</si>
  <si>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</si>
  <si>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</si>
  <si>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</si>
  <si>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</si>
  <si>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</si>
  <si>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</si>
  <si>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</si>
  <si>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</si>
  <si>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</si>
  <si>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</si>
  <si>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</si>
  <si>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</si>
  <si>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</si>
  <si>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</si>
  <si>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</si>
  <si>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</si>
  <si>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</si>
  <si>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</si>
  <si>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</si>
  <si>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</si>
  <si>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</si>
  <si>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</si>
  <si>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</si>
  <si>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</si>
  <si>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</si>
  <si>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</si>
  <si>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</si>
  <si>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</si>
  <si>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</si>
  <si>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</si>
  <si>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</si>
  <si>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</si>
  <si>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</si>
  <si>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</si>
  <si>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</si>
  <si>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</si>
  <si>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</si>
  <si>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</si>
  <si>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</si>
  <si>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</si>
  <si>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</si>
  <si>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</si>
  <si>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</si>
  <si>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</si>
  <si>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</si>
  <si>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</si>
  <si>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</si>
  <si>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</si>
  <si>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</si>
  <si>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</si>
  <si>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</si>
  <si>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</si>
  <si>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</si>
  <si>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</si>
  <si>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</si>
  <si>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</si>
  <si>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</si>
  <si>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</si>
  <si>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</si>
  <si>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</si>
  <si>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</si>
  <si>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</si>
  <si>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</si>
  <si>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</si>
  <si>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</si>
  <si>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</si>
  <si>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</si>
  <si>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</si>
  <si>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</si>
  <si>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</si>
  <si>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</si>
  <si>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</si>
  <si>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</si>
  <si>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</si>
  <si>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</si>
  <si>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</si>
  <si>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</si>
  <si>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</si>
  <si>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</si>
  <si>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</si>
  <si>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</si>
  <si>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</si>
  <si>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</si>
  <si>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</si>
  <si>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</si>
  <si>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</si>
  <si>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</si>
  <si>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</si>
  <si>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</si>
  <si>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</si>
  <si>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</si>
  <si>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</si>
  <si>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</si>
  <si>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</si>
  <si>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</si>
  <si>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</si>
  <si>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</si>
  <si>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</si>
  <si>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</si>
  <si>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</si>
  <si>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</si>
  <si>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</si>
  <si>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</si>
  <si>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</si>
  <si>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</si>
  <si>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</si>
  <si>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</si>
  <si>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</si>
  <si>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</si>
  <si>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</si>
  <si>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</si>
  <si>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</si>
  <si>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</si>
  <si>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</si>
  <si>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</si>
  <si>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</si>
  <si>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</si>
  <si>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</si>
  <si>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</si>
  <si>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</si>
  <si>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</si>
  <si>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</si>
  <si>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</si>
  <si>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</si>
  <si>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</si>
  <si>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</si>
  <si>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</si>
  <si>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</si>
  <si>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</si>
  <si>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</si>
  <si>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</si>
  <si>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</si>
  <si>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</si>
  <si>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</si>
  <si>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</si>
  <si>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</si>
  <si>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</si>
  <si>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</si>
  <si>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</si>
  <si>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</si>
  <si>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</si>
  <si>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</si>
  <si>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</si>
  <si>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</si>
  <si>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</si>
  <si>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</si>
  <si>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</si>
  <si>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</si>
  <si>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</si>
  <si>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</si>
  <si>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</si>
  <si>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</si>
  <si>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</si>
  <si>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</si>
  <si>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</si>
  <si>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</si>
  <si>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</si>
  <si>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</si>
  <si>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</si>
  <si>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</si>
  <si>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</si>
  <si>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</si>
  <si>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</si>
  <si>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</si>
  <si>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</si>
  <si>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</si>
  <si>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</si>
  <si>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</si>
  <si>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</si>
  <si>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</si>
  <si>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</si>
  <si>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</si>
  <si>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</si>
  <si>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</si>
  <si>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</si>
  <si>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</si>
  <si>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</si>
  <si>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</si>
  <si>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</si>
  <si>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</si>
  <si>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</si>
  <si>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</si>
  <si>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</si>
  <si>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</si>
  <si>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</si>
  <si>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</si>
  <si>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</si>
  <si>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</si>
  <si>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</si>
  <si>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</si>
  <si>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</si>
  <si>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</si>
  <si>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</si>
  <si>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</si>
  <si>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</si>
  <si>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</si>
  <si>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</si>
  <si>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</si>
  <si>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</si>
  <si>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</si>
  <si>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</si>
  <si>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</si>
  <si>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</si>
  <si>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</si>
  <si>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</si>
  <si>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</si>
  <si>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</si>
  <si>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</si>
  <si>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</si>
  <si>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</si>
  <si>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</si>
  <si>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</si>
  <si>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</si>
  <si>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</si>
  <si>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</si>
  <si>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</si>
  <si>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</si>
  <si>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</si>
  <si>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</si>
  <si>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</si>
  <si>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</si>
  <si>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</si>
  <si>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</si>
  <si>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</si>
  <si>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</si>
  <si>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</si>
  <si>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</si>
  <si>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</si>
  <si>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</si>
  <si>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</si>
  <si>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</si>
  <si>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</si>
  <si>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</si>
  <si>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</si>
  <si>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</si>
  <si>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</si>
  <si>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</si>
  <si>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</si>
  <si>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</si>
  <si>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</si>
  <si>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</si>
  <si>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</si>
  <si>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</si>
  <si>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</si>
  <si>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</si>
  <si>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</si>
  <si>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</si>
  <si>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</si>
  <si>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</si>
  <si>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</si>
  <si>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</si>
  <si>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</si>
  <si>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</si>
  <si>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</si>
  <si>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</si>
  <si>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</si>
  <si>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</si>
  <si>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</si>
  <si>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</si>
  <si>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</si>
  <si>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</si>
  <si>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</si>
  <si>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</si>
  <si>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</si>
  <si>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</si>
  <si>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</si>
  <si>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</si>
  <si>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</si>
  <si>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</si>
  <si>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</si>
  <si>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</si>
  <si>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</si>
  <si>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</si>
  <si>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</si>
  <si>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</si>
  <si>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</si>
  <si>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</si>
  <si>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</si>
  <si>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</si>
  <si>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</si>
  <si>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</si>
  <si>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</si>
  <si>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</si>
  <si>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</si>
  <si>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</si>
  <si>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</si>
  <si>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</si>
  <si>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</si>
  <si>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</si>
  <si>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</si>
  <si>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</si>
  <si>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</si>
  <si>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</si>
  <si>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</si>
  <si>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</si>
  <si>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</si>
  <si>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</si>
  <si>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</si>
  <si>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</si>
  <si>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</si>
  <si>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</si>
  <si>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</si>
  <si>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</si>
  <si>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</si>
  <si>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</si>
  <si>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</si>
  <si>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</si>
  <si>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</si>
  <si>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</si>
  <si>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</si>
  <si>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</si>
  <si>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</si>
  <si>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</si>
  <si>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</si>
  <si>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</si>
  <si>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</si>
  <si>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</si>
  <si>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</si>
  <si>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</si>
  <si>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</si>
  <si>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</si>
  <si>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</si>
  <si>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</si>
  <si>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</si>
  <si>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</si>
  <si>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</si>
  <si>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</si>
  <si>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</si>
  <si>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</si>
  <si>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</si>
  <si>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</si>
  <si>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</si>
  <si>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</si>
  <si>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</si>
  <si>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</si>
  <si>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</si>
  <si>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</si>
  <si>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</si>
  <si>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</si>
  <si>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</si>
  <si>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</si>
  <si>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</si>
  <si>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</si>
  <si>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</si>
  <si>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</si>
  <si>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</si>
  <si>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</si>
  <si>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</si>
  <si>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</si>
  <si>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</si>
  <si>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</si>
  <si>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</si>
  <si>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</si>
  <si>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</si>
  <si>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</si>
  <si>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</si>
  <si>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</si>
  <si>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</si>
  <si>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</si>
  <si>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</si>
  <si>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</si>
  <si>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</si>
  <si>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</si>
  <si>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</si>
  <si>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</si>
  <si>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</si>
  <si>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</si>
  <si>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</si>
  <si>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</si>
  <si>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</si>
  <si>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</si>
  <si>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</si>
  <si>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</si>
  <si>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</si>
  <si>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</si>
  <si>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</si>
  <si>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</si>
  <si>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</si>
  <si>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</si>
  <si>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</si>
  <si>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</si>
  <si>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</si>
  <si>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</si>
  <si>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</si>
  <si>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</si>
  <si>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</si>
  <si>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</si>
  <si>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</si>
  <si>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</si>
  <si>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</si>
  <si>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</si>
  <si>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</si>
  <si>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</si>
  <si>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</si>
  <si>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</si>
  <si>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</si>
  <si>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</si>
  <si>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</si>
  <si>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</si>
  <si>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</si>
  <si>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</si>
  <si>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</si>
  <si>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</si>
  <si>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</si>
  <si>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</si>
  <si>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</si>
  <si>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</si>
  <si>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</si>
  <si>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</si>
  <si>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</si>
  <si>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</si>
  <si>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</si>
  <si>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</si>
  <si>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</si>
  <si>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</si>
  <si>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</si>
  <si>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</si>
  <si>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</si>
  <si>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</si>
  <si>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</si>
  <si>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</si>
  <si>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</si>
  <si>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</si>
  <si>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</si>
  <si>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</si>
  <si>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</si>
  <si>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</si>
  <si>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</si>
  <si>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</si>
  <si>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</si>
  <si>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</si>
  <si>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</si>
  <si>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</si>
  <si>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</si>
  <si>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</si>
  <si>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</si>
  <si>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</si>
  <si>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</si>
  <si>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</si>
  <si>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</si>
  <si>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</si>
  <si>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</si>
  <si>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</si>
  <si>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</si>
  <si>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</si>
  <si>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</si>
  <si>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</si>
  <si>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</si>
  <si>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</si>
  <si>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</si>
  <si>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</si>
  <si>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</si>
  <si>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</si>
  <si>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</si>
  <si>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</si>
  <si>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</si>
  <si>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</si>
  <si>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</si>
  <si>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</si>
  <si>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</si>
  <si>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</si>
  <si>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</si>
  <si>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</si>
  <si>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</si>
  <si>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</si>
  <si>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</si>
  <si>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</si>
  <si>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</si>
  <si>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</si>
  <si>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</si>
  <si>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</si>
  <si>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</si>
  <si>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</si>
  <si>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</si>
  <si>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</si>
  <si>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</si>
  <si>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</si>
  <si>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</si>
  <si>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</si>
  <si>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</si>
  <si>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</si>
  <si>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</si>
  <si>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</si>
  <si>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</si>
  <si>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</si>
  <si>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</si>
  <si>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</si>
  <si>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</si>
  <si>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</si>
  <si>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</si>
  <si>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</si>
  <si>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</si>
  <si>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</si>
  <si>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</si>
  <si>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</si>
  <si>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</si>
  <si>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</si>
  <si>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</si>
  <si>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</si>
  <si>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</si>
  <si>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</si>
  <si>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</si>
  <si>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</si>
  <si>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</si>
  <si>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</si>
  <si>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</si>
  <si>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</si>
  <si>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</si>
  <si>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</si>
  <si>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</si>
  <si>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</si>
  <si>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</si>
  <si>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</si>
  <si>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</si>
  <si>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</si>
  <si>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</si>
  <si>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</si>
  <si>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</si>
  <si>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</si>
  <si>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</si>
  <si>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</si>
  <si>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</si>
  <si>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</si>
  <si>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</si>
  <si>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</si>
  <si>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</si>
  <si>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</si>
  <si>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</si>
  <si>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</si>
  <si>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</si>
  <si>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</si>
  <si>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</si>
  <si>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</si>
  <si>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</si>
  <si>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</si>
  <si>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</si>
  <si>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</si>
  <si>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</si>
  <si>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</si>
  <si>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</si>
  <si>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</si>
  <si>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</si>
  <si>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</si>
  <si>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</si>
  <si>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</si>
  <si>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</si>
  <si>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</si>
  <si>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</si>
  <si>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</si>
  <si>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</si>
  <si>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</si>
  <si>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</si>
  <si>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</si>
  <si>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</si>
  <si>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</si>
  <si>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</si>
  <si>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</si>
  <si>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</si>
  <si>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</si>
  <si>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</si>
  <si>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</si>
  <si>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</si>
  <si>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</si>
  <si>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</si>
  <si>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</si>
  <si>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</si>
  <si>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</si>
  <si>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</si>
  <si>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</si>
  <si>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</si>
  <si>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</si>
  <si>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</si>
  <si>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</si>
  <si>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</si>
  <si>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</si>
  <si>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</si>
  <si>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</si>
  <si>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</si>
  <si>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</si>
  <si>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</si>
  <si>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</si>
  <si>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</si>
  <si>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</si>
  <si>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</si>
  <si>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</si>
  <si>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</si>
  <si>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</si>
  <si>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</si>
  <si>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</si>
  <si>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</si>
  <si>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</si>
  <si>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</si>
  <si>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</si>
  <si>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</si>
  <si>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</si>
  <si>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</si>
  <si>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</si>
  <si>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</si>
  <si>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</si>
  <si>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</si>
  <si>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</si>
  <si>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</si>
  <si>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</si>
  <si>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</si>
  <si>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</si>
  <si>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</si>
  <si>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</si>
  <si>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</si>
  <si>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</si>
  <si>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</si>
  <si>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</si>
  <si>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</si>
  <si>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</si>
  <si>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</si>
  <si>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</si>
  <si>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</si>
  <si>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</si>
  <si>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</si>
  <si>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</si>
  <si>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</si>
  <si>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</si>
  <si>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</si>
  <si>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</si>
  <si>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</si>
  <si>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</si>
  <si>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</si>
  <si>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</si>
  <si>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</si>
  <si>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</si>
  <si>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</si>
  <si>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</si>
  <si>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</si>
  <si>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</si>
  <si>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</si>
  <si>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</si>
  <si>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</si>
  <si>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</si>
  <si>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</si>
  <si>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</si>
  <si>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</si>
  <si>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</si>
  <si>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</si>
  <si>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</si>
  <si>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</si>
  <si>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</si>
  <si>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</si>
  <si>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</si>
  <si>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</si>
  <si>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</si>
  <si>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</si>
  <si>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</si>
  <si>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</si>
  <si>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</si>
  <si>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</si>
  <si>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</si>
  <si>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</si>
  <si>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</si>
  <si>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</si>
  <si>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</si>
  <si>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</si>
  <si>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</si>
  <si>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</si>
  <si>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</si>
  <si>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</si>
  <si>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</si>
  <si>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</si>
  <si>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</si>
  <si>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</si>
  <si>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</si>
  <si>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</si>
  <si>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</si>
  <si>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</si>
  <si>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</si>
  <si>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</si>
  <si>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</si>
  <si>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</si>
  <si>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</si>
  <si>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</si>
  <si>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</si>
  <si>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</si>
  <si>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</si>
  <si>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</si>
  <si>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</si>
  <si>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</si>
  <si>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</si>
  <si>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</si>
  <si>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</si>
  <si>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</si>
  <si>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</si>
  <si>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</si>
  <si>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</si>
  <si>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</si>
  <si>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</si>
  <si>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</si>
  <si>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</si>
  <si>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</si>
  <si>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</si>
  <si>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</si>
  <si>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</si>
  <si>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</si>
  <si>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</si>
  <si>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</si>
  <si>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</si>
  <si>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</si>
  <si>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</si>
  <si>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</si>
  <si>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</si>
  <si>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</si>
  <si>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</si>
  <si>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</si>
  <si>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</si>
  <si>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</si>
  <si>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</si>
  <si>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</si>
  <si>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</si>
  <si>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</si>
  <si>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</si>
  <si>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</si>
  <si>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</si>
  <si>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</si>
  <si>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</si>
  <si>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</si>
  <si>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</si>
  <si>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</si>
  <si>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</si>
  <si>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</si>
  <si>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</si>
  <si>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</si>
  <si>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</si>
  <si>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</si>
  <si>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</si>
  <si>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</si>
  <si>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</si>
  <si>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</si>
  <si>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</si>
  <si>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</si>
  <si>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</si>
  <si>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</si>
  <si>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</si>
  <si>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</si>
  <si>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</si>
  <si>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</si>
  <si>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</si>
  <si>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</si>
  <si>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</si>
  <si>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</si>
  <si>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</si>
  <si>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</si>
  <si>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</si>
  <si>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</si>
  <si>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</si>
  <si>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</si>
  <si>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</si>
  <si>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</si>
  <si>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</si>
  <si>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</si>
  <si>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</si>
  <si>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</si>
  <si>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</si>
  <si>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</si>
  <si>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</si>
  <si>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</si>
  <si>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</si>
  <si>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</si>
  <si>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</si>
  <si>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</si>
  <si>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</si>
  <si>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</si>
  <si>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</si>
  <si>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</si>
  <si>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</si>
  <si>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</si>
  <si>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</si>
  <si>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</si>
  <si>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</si>
  <si>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</si>
  <si>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</si>
  <si>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</si>
  <si>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</si>
  <si>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</si>
  <si>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</si>
  <si>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</si>
  <si>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</si>
  <si>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</si>
  <si>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</si>
  <si>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</si>
  <si>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</si>
  <si>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</si>
  <si>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</si>
  <si>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</si>
  <si>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</si>
  <si>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</si>
  <si>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</si>
  <si>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</si>
  <si>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</si>
  <si>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</si>
  <si>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</si>
  <si>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</si>
  <si>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</si>
  <si>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</si>
  <si>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</si>
  <si>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</si>
  <si>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</si>
  <si>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</si>
  <si>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</si>
  <si>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</si>
  <si>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</si>
  <si>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</si>
  <si>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</si>
  <si>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</si>
  <si>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</si>
  <si>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</si>
  <si>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</si>
  <si>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</si>
  <si>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</si>
  <si>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</si>
  <si>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</si>
  <si>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</si>
  <si>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</si>
  <si>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</si>
  <si>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</si>
  <si>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</si>
  <si>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</si>
  <si>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</si>
  <si>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</si>
  <si>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</si>
  <si>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</si>
  <si>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</si>
  <si>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</si>
  <si>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</si>
  <si>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</si>
  <si>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</si>
  <si>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</si>
  <si>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</si>
  <si>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</si>
  <si>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</si>
  <si>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</si>
  <si>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</si>
  <si>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</si>
  <si>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</si>
  <si>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</si>
  <si>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</si>
  <si>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</si>
  <si>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</si>
  <si>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</si>
  <si>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</si>
  <si>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</si>
  <si>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</si>
  <si>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</si>
  <si>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</si>
  <si>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</si>
  <si>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</si>
  <si>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</si>
  <si>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</si>
  <si>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</si>
  <si>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</si>
  <si>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</si>
  <si>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</si>
  <si>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</si>
  <si>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</si>
  <si>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</si>
  <si>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</si>
  <si>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</si>
  <si>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</si>
  <si>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</si>
  <si>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</si>
  <si>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</si>
  <si>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</si>
  <si>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</si>
  <si>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</si>
  <si>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</si>
  <si>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</si>
  <si>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</si>
  <si>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</si>
  <si>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</si>
  <si>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</si>
  <si>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</si>
  <si>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</si>
  <si>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</si>
  <si>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</si>
  <si>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</si>
  <si>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</si>
  <si>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</si>
  <si>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</si>
  <si>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</si>
  <si>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</si>
  <si>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</si>
  <si>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</si>
  <si>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</si>
  <si>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</si>
  <si>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</si>
  <si>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</si>
  <si>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</si>
  <si>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</si>
  <si>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</si>
  <si>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</si>
  <si>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</si>
  <si>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</si>
  <si>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</si>
  <si>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</si>
  <si>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</si>
  <si>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</si>
  <si>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</si>
  <si>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</si>
  <si>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</si>
  <si>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</si>
  <si>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</si>
  <si>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</si>
  <si>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</si>
  <si>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</si>
  <si>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</si>
  <si>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</si>
  <si>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</si>
  <si>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</si>
  <si>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</si>
  <si>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</si>
  <si>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</si>
  <si>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</si>
  <si>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</si>
  <si>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</si>
  <si>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</si>
  <si>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</si>
  <si>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</si>
  <si>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</si>
  <si>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</si>
  <si>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</si>
  <si>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</si>
  <si>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</si>
  <si>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</si>
  <si>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</si>
  <si>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</si>
  <si>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</si>
  <si>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</si>
  <si>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</si>
  <si>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</si>
  <si>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</si>
  <si>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</si>
  <si>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</si>
  <si>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</si>
  <si>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</si>
  <si>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</si>
  <si>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</si>
  <si>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</si>
  <si>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</si>
  <si>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</si>
  <si>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</si>
  <si>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</si>
  <si>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</si>
  <si>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</si>
  <si>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</si>
  <si>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</si>
  <si>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</si>
  <si>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</si>
  <si>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</si>
  <si>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</si>
  <si>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</si>
  <si>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</si>
  <si>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</si>
  <si>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</si>
  <si>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</si>
  <si>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</si>
  <si>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</si>
  <si>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</si>
  <si>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</si>
  <si>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</si>
  <si>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</si>
  <si>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</si>
  <si>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</si>
  <si>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</si>
  <si>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</si>
  <si>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</si>
  <si>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</si>
  <si>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</si>
  <si>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</si>
  <si>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</si>
  <si>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</si>
  <si>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</si>
  <si>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</si>
  <si>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</si>
  <si>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</si>
  <si>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</si>
  <si>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</si>
  <si>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</si>
  <si>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</si>
  <si>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</si>
  <si>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</si>
  <si>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</si>
  <si>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</si>
  <si>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</si>
  <si>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</si>
  <si>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</si>
  <si>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</si>
  <si>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</si>
  <si>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</si>
  <si>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</si>
  <si>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</si>
  <si>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</si>
  <si>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</si>
  <si>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</si>
  <si>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</si>
  <si>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</si>
  <si>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</si>
  <si>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</si>
  <si>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</si>
  <si>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</si>
  <si>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</si>
  <si>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</si>
  <si>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</si>
  <si>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</si>
  <si>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</si>
  <si>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</si>
  <si>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</si>
  <si>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</si>
  <si>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</si>
  <si>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</si>
  <si>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</si>
  <si>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</si>
  <si>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</si>
  <si>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</si>
  <si>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</si>
  <si>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</si>
  <si>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</si>
  <si>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</si>
  <si>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</si>
  <si>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</si>
  <si>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</si>
  <si>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</si>
  <si>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</si>
  <si>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</si>
  <si>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</si>
  <si>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</si>
  <si>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</si>
  <si>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</si>
  <si>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</si>
  <si>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</si>
  <si>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</si>
  <si>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</si>
  <si>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</si>
  <si>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</si>
  <si>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</si>
  <si>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</si>
  <si>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</si>
  <si>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</si>
  <si>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</si>
  <si>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</si>
  <si>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</si>
  <si>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</si>
  <si>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</si>
  <si>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</si>
  <si>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</si>
  <si>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</si>
  <si>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</si>
  <si>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</si>
  <si>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</si>
  <si>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</si>
  <si>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</si>
  <si>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</si>
  <si>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</si>
  <si>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</si>
  <si>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</si>
  <si>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</si>
  <si>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</si>
  <si>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</si>
  <si>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</si>
  <si>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</si>
  <si>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</si>
  <si>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</si>
  <si>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</si>
  <si>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</si>
  <si>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</si>
  <si>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</si>
  <si>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</si>
  <si>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</si>
  <si>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</si>
  <si>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</si>
  <si>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</si>
  <si>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</si>
  <si>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</si>
  <si>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</si>
  <si>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</si>
  <si>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</si>
  <si>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</si>
  <si>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</si>
  <si>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</si>
  <si>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</si>
  <si>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</si>
  <si>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</si>
  <si>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</si>
  <si>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</si>
  <si>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</si>
  <si>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</si>
  <si>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</si>
  <si>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</si>
  <si>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</si>
  <si>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</si>
  <si>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</si>
  <si>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</si>
  <si>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</si>
  <si>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</si>
  <si>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</si>
  <si>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</si>
  <si>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</si>
  <si>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</si>
  <si>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</si>
  <si>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</si>
  <si>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</si>
  <si>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</si>
  <si>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</si>
  <si>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</si>
  <si>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</si>
  <si>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</si>
  <si>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</si>
  <si>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</si>
  <si>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</si>
  <si>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</si>
  <si>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</si>
  <si>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</si>
  <si>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</si>
  <si>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</si>
  <si>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</si>
  <si>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</si>
  <si>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</si>
  <si>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</si>
  <si>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</si>
  <si>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</si>
  <si>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</si>
  <si>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</si>
  <si>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</si>
  <si>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</si>
  <si>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</si>
  <si>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</si>
  <si>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</si>
  <si>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</si>
  <si>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</si>
  <si>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</si>
  <si>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</si>
  <si>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</si>
  <si>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</si>
  <si>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</si>
  <si>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</si>
  <si>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</si>
  <si>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</si>
  <si>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</si>
  <si>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</si>
  <si>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</si>
  <si>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</si>
  <si>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</si>
  <si>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</si>
  <si>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</si>
  <si>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</si>
  <si>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</si>
  <si>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</si>
  <si>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</si>
  <si>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</si>
  <si>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</si>
  <si>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</si>
  <si>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</si>
  <si>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</si>
  <si>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</si>
  <si>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</si>
  <si>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</si>
  <si>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</si>
  <si>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</si>
  <si>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</si>
  <si>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</si>
  <si>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</si>
  <si>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</si>
  <si>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</si>
  <si>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</si>
  <si>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</si>
  <si>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</si>
  <si>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</si>
  <si>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</si>
  <si>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</si>
  <si>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</si>
  <si>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</si>
  <si>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</si>
  <si>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</si>
  <si>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</si>
  <si>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</si>
  <si>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</si>
  <si>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</si>
  <si>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</si>
  <si>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</si>
  <si>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</si>
  <si>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</si>
  <si>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</si>
  <si>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</si>
  <si>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</si>
  <si>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</si>
  <si>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</si>
  <si>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</si>
  <si>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</si>
  <si>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</si>
  <si>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</si>
  <si>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</si>
  <si>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</si>
  <si>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</si>
  <si>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</si>
  <si>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</si>
  <si>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</si>
  <si>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</si>
  <si>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</si>
  <si>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</si>
  <si>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</si>
  <si>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</si>
  <si>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</si>
  <si>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</si>
  <si>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</si>
  <si>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</si>
  <si>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</si>
  <si>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</si>
  <si>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</si>
  <si>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</si>
  <si>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</si>
  <si>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</si>
  <si>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</si>
  <si>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</si>
  <si>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</si>
  <si>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</si>
  <si>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</si>
  <si>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</si>
  <si>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</si>
  <si>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</si>
  <si>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</si>
  <si>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</si>
  <si>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</si>
  <si>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</si>
  <si>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</si>
  <si>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</si>
  <si>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</si>
  <si>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</si>
  <si>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</si>
  <si>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</si>
  <si>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</si>
  <si>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</si>
  <si>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</si>
  <si>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</si>
  <si>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</si>
  <si>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</si>
  <si>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</si>
  <si>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</si>
  <si>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</si>
  <si>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</si>
  <si>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</si>
  <si>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</si>
  <si>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</si>
  <si>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</si>
  <si>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</si>
  <si>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</si>
  <si>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</si>
  <si>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</si>
  <si>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</si>
  <si>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</si>
  <si>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</si>
  <si>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</si>
  <si>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</si>
  <si>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</si>
  <si>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</si>
  <si>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</si>
  <si>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</si>
  <si>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</si>
  <si>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</si>
  <si>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</si>
  <si>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</si>
  <si>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</si>
  <si>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</si>
  <si>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</si>
  <si>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</si>
  <si>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</si>
  <si>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</si>
  <si>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</si>
  <si>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</si>
  <si>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</si>
  <si>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</si>
  <si>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</si>
  <si>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</si>
  <si>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</si>
  <si>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</si>
  <si>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</si>
  <si>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</si>
  <si>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</si>
  <si>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</si>
  <si>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</si>
  <si>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</si>
  <si>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</si>
  <si>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</si>
  <si>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</si>
  <si>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</si>
  <si>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</si>
  <si>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</si>
  <si>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</si>
  <si>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</si>
  <si>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</si>
  <si>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</si>
  <si>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</si>
  <si>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</si>
  <si>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</si>
  <si>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</si>
  <si>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</si>
  <si>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</si>
  <si>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</si>
  <si>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</si>
  <si>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</si>
  <si>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</si>
  <si>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</si>
  <si>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</si>
  <si>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</si>
  <si>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</si>
  <si>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</si>
  <si>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</si>
  <si>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</si>
  <si>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</si>
  <si>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</si>
  <si>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</si>
  <si>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</si>
  <si>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</si>
  <si>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</si>
  <si>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</si>
  <si>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</si>
  <si>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</si>
  <si>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</si>
  <si>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</si>
  <si>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</si>
  <si>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</si>
  <si>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</si>
  <si>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</si>
  <si>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</si>
  <si>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</si>
  <si>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</si>
  <si>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</si>
  <si>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</si>
  <si>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</si>
  <si>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</si>
  <si>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</si>
  <si>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</si>
  <si>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</si>
  <si>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</si>
  <si>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</si>
  <si>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</si>
  <si>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</si>
  <si>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</si>
  <si>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</si>
  <si>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</si>
  <si>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</si>
  <si>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</si>
  <si>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</si>
  <si>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</si>
  <si>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</si>
  <si>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</si>
  <si>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</si>
  <si>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</si>
  <si>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</si>
  <si>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</si>
  <si>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</si>
  <si>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</si>
  <si>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</si>
  <si>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</si>
  <si>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</si>
  <si>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</si>
  <si>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</si>
  <si>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</si>
  <si>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</si>
  <si>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</si>
  <si>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</si>
  <si>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</si>
  <si>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</si>
  <si>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</si>
  <si>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</si>
  <si>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</si>
  <si>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</si>
  <si>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</si>
  <si>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</si>
  <si>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</si>
  <si>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</si>
  <si>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</si>
  <si>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</si>
  <si>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</si>
  <si>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</si>
  <si>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</si>
  <si>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</si>
  <si>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</si>
  <si>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</si>
  <si>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</si>
  <si>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</si>
  <si>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</si>
  <si>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</si>
  <si>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</si>
  <si>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</si>
  <si>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</si>
  <si>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</si>
  <si>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</si>
  <si>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</si>
  <si>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</si>
  <si>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</si>
  <si>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</si>
  <si>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</si>
  <si>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</si>
  <si>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</si>
  <si>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</si>
  <si>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</si>
  <si>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</si>
  <si>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</si>
  <si>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</si>
  <si>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</si>
  <si>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</si>
  <si>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</si>
  <si>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</si>
  <si>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</si>
  <si>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</si>
  <si>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</si>
  <si>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</si>
  <si>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</si>
  <si>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</si>
  <si>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</si>
  <si>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</si>
  <si>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</si>
  <si>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</si>
  <si>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</si>
  <si>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</si>
  <si>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</si>
  <si>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</si>
  <si>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</si>
  <si>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</si>
  <si>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</si>
  <si>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</si>
  <si>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</si>
  <si>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</si>
  <si>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</si>
  <si>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</si>
  <si>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</si>
  <si>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</si>
  <si>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</si>
  <si>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</si>
  <si>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</si>
  <si>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</si>
  <si>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</si>
  <si>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</si>
  <si>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</si>
  <si>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</si>
  <si>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</si>
  <si>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</si>
  <si>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</si>
  <si>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</si>
  <si>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</si>
  <si>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</si>
  <si>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</si>
  <si>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</si>
  <si>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</si>
  <si>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</si>
  <si>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</si>
  <si>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</si>
  <si>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</si>
  <si>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</si>
  <si>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</si>
  <si>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</si>
  <si>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</si>
  <si>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</si>
  <si>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</si>
  <si>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</si>
  <si>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</si>
  <si>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</si>
  <si>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</si>
  <si>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</si>
  <si>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</si>
  <si>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</si>
  <si>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</si>
  <si>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</si>
  <si>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</si>
  <si>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</si>
  <si>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</si>
  <si>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</si>
  <si>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</si>
  <si>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</si>
  <si>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</si>
  <si>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</si>
  <si>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</si>
  <si>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</si>
  <si>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</si>
  <si>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</si>
  <si>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</si>
  <si>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</si>
  <si>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</si>
  <si>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</si>
  <si>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</si>
  <si>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</si>
  <si>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</si>
  <si>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</si>
  <si>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</si>
  <si>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</si>
  <si>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</si>
  <si>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</si>
  <si>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</si>
  <si>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</si>
  <si>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</si>
  <si>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</si>
  <si>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</si>
  <si>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</si>
  <si>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</si>
  <si>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</si>
  <si>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</si>
  <si>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</si>
  <si>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</si>
  <si>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</si>
  <si>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</si>
  <si>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</si>
  <si>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</si>
  <si>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</si>
  <si>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</si>
  <si>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</si>
  <si>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</si>
  <si>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</si>
  <si>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</si>
  <si>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</si>
  <si>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</si>
  <si>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</si>
  <si>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</si>
  <si>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</si>
  <si>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</si>
  <si>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</si>
  <si>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</si>
  <si>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</si>
  <si>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</si>
  <si>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</si>
  <si>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</si>
  <si>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</si>
  <si>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</si>
  <si>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</si>
  <si>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</si>
  <si>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</si>
  <si>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</si>
  <si>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</si>
  <si>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</si>
  <si>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</si>
  <si>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</si>
  <si>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</si>
  <si>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</si>
  <si>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</si>
  <si>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</si>
  <si>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</si>
  <si>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</si>
  <si>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</si>
  <si>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</si>
  <si>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</si>
  <si>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</si>
  <si>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</si>
  <si>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</si>
  <si>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</si>
  <si>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</si>
  <si>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</si>
  <si>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</si>
  <si>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</si>
  <si>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</si>
  <si>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</si>
  <si>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</si>
  <si>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</si>
  <si>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</si>
  <si>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</si>
  <si>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</si>
  <si>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</si>
  <si>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</si>
  <si>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</si>
  <si>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</si>
  <si>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</si>
  <si>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</si>
  <si>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</si>
  <si>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</si>
  <si>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</si>
  <si>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</si>
  <si>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</si>
  <si>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</si>
  <si>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</si>
  <si>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</si>
  <si>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</si>
  <si>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</si>
  <si>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</si>
  <si>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</si>
  <si>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</si>
  <si>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</si>
  <si>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</si>
  <si>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</si>
  <si>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</si>
  <si>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</si>
  <si>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</si>
  <si>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</si>
  <si>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</si>
  <si>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</si>
  <si>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</si>
  <si>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</si>
  <si>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</si>
  <si>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</si>
  <si>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</si>
  <si>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</si>
  <si>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</si>
  <si>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</si>
  <si>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</si>
  <si>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</si>
  <si>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</si>
  <si>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</si>
  <si>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</si>
  <si>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</si>
  <si>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</si>
  <si>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</si>
  <si>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</si>
  <si>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</si>
  <si>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</si>
  <si>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</si>
  <si>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</si>
  <si>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</si>
  <si>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</si>
  <si>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</si>
  <si>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</si>
  <si>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</si>
  <si>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</si>
  <si>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</si>
  <si>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</si>
  <si>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</si>
  <si>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</si>
  <si>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</si>
  <si>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</si>
  <si>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</si>
  <si>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</si>
  <si>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</si>
  <si>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</si>
  <si>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</si>
  <si>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</si>
  <si>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</si>
  <si>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</si>
  <si>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</si>
  <si>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</si>
  <si>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</si>
  <si>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</si>
  <si>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</si>
  <si>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</si>
  <si>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</si>
  <si>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</si>
  <si>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</si>
  <si>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</si>
  <si>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</si>
  <si>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</si>
  <si>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</si>
  <si>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</si>
  <si>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</si>
  <si>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</si>
  <si>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</si>
  <si>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</si>
  <si>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</si>
  <si>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</si>
  <si>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</si>
  <si>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</si>
  <si>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</si>
  <si>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</si>
  <si>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</si>
  <si>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</si>
  <si>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</si>
  <si>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</si>
  <si>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</si>
  <si>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</si>
  <si>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</si>
  <si>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</si>
  <si>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</si>
  <si>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</si>
  <si>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</si>
  <si>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</si>
  <si>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</si>
  <si>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</si>
  <si>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</si>
  <si>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</si>
  <si>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</si>
  <si>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</si>
  <si>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</si>
  <si>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</si>
  <si>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</si>
  <si>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</si>
  <si>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</si>
  <si>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</si>
  <si>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</si>
  <si>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</si>
  <si>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</si>
  <si>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</si>
  <si>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</si>
  <si>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</si>
  <si>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</si>
  <si>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</si>
  <si>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</si>
  <si>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</si>
  <si>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</si>
  <si>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</si>
  <si>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</si>
  <si>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</si>
  <si>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</si>
  <si>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</si>
  <si>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</si>
  <si>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</si>
  <si>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</si>
  <si>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</si>
  <si>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</si>
  <si>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</si>
  <si>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</si>
  <si>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</si>
  <si>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</si>
  <si>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</si>
  <si>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</si>
  <si>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</si>
  <si>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</si>
  <si>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</si>
  <si>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</si>
  <si>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</si>
  <si>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</si>
  <si>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</si>
  <si>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</si>
  <si>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</si>
  <si>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</si>
  <si>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</si>
  <si>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</si>
  <si>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</si>
  <si>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</si>
  <si>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</si>
  <si>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</si>
  <si>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</si>
  <si>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</si>
  <si>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</si>
  <si>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</si>
  <si>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</si>
  <si>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</si>
  <si>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</si>
  <si>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</si>
  <si>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</si>
  <si>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</si>
  <si>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</si>
  <si>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</si>
  <si>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</si>
  <si>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</si>
  <si>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</si>
  <si>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</si>
  <si>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</si>
  <si>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</si>
  <si>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</si>
  <si>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</si>
  <si>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</si>
  <si>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</si>
  <si>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</si>
  <si>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</si>
  <si>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</si>
  <si>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</si>
  <si>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</si>
  <si>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</si>
  <si>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</si>
  <si>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</si>
  <si>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</si>
  <si>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</si>
  <si>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</si>
  <si>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</si>
  <si>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</si>
  <si>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</si>
  <si>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</si>
  <si>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</si>
  <si>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</si>
  <si>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</si>
  <si>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</si>
  <si>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</si>
  <si>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</si>
  <si>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</si>
  <si>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</si>
  <si>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</si>
  <si>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</si>
  <si>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</si>
  <si>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</si>
  <si>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</si>
  <si>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</si>
  <si>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</si>
  <si>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</si>
  <si>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</si>
  <si>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</si>
  <si>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</si>
  <si>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</si>
  <si>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</si>
  <si>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</si>
  <si>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</si>
  <si>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</si>
  <si>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</si>
  <si>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</si>
  <si>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</si>
  <si>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</si>
  <si>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</si>
  <si>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</si>
  <si>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</si>
  <si>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</si>
  <si>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</si>
  <si>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</si>
  <si>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</si>
  <si>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</si>
  <si>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</si>
  <si>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</si>
  <si>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</si>
  <si>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</si>
  <si>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</si>
  <si>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</si>
  <si>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</si>
  <si>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</si>
  <si>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</si>
  <si>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</si>
  <si>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</si>
  <si>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</si>
  <si>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</si>
  <si>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</si>
  <si>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</si>
  <si>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</si>
  <si>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</si>
  <si>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</si>
  <si>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</si>
  <si>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</si>
  <si>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</si>
  <si>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</si>
  <si>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</si>
  <si>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</si>
  <si>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</si>
  <si>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</si>
  <si>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</si>
  <si>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</si>
  <si>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</si>
  <si>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</si>
  <si>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</si>
  <si>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</si>
  <si>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</si>
  <si>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</si>
  <si>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</si>
  <si>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</si>
  <si>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</si>
  <si>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</si>
  <si>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</si>
  <si>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</si>
  <si>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</si>
  <si>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</si>
  <si>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</si>
  <si>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</si>
  <si>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</si>
  <si>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</si>
  <si>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</si>
  <si>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</si>
  <si>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</si>
  <si>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</si>
  <si>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</si>
  <si>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</si>
  <si>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</si>
  <si>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</si>
  <si>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</si>
  <si>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</si>
  <si>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</si>
  <si>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</si>
  <si>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</si>
  <si>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</si>
  <si>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</si>
  <si>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</si>
  <si>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</si>
  <si>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</si>
  <si>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</si>
  <si>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</si>
  <si>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</si>
  <si>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</si>
  <si>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</si>
  <si>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</si>
  <si>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</si>
  <si>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</si>
  <si>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</si>
  <si>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</si>
  <si>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</si>
  <si>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</si>
  <si>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</si>
  <si>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</si>
  <si>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</si>
  <si>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</si>
  <si>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</si>
  <si>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</si>
  <si>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</si>
  <si>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</si>
  <si>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</si>
  <si>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</si>
  <si>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</si>
  <si>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</si>
  <si>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</si>
  <si>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</si>
  <si>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</si>
  <si>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</si>
  <si>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</si>
  <si>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</si>
  <si>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</si>
  <si>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</si>
  <si>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</si>
  <si>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</si>
  <si>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</si>
  <si>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</si>
  <si>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</si>
  <si>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</si>
  <si>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</si>
  <si>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</si>
  <si>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</si>
  <si>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</si>
  <si>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</si>
  <si>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</si>
  <si>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</si>
  <si>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</si>
  <si>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</si>
  <si>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</si>
  <si>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</si>
  <si>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</si>
  <si>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</si>
  <si>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</si>
  <si>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</si>
  <si>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</si>
  <si>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</si>
  <si>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</si>
  <si>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</si>
  <si>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</si>
  <si>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</si>
  <si>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</si>
  <si>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</si>
  <si>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</si>
  <si>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</si>
  <si>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</si>
  <si>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</si>
  <si>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</si>
  <si>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</si>
  <si>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</si>
  <si>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</si>
  <si>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</si>
  <si>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</si>
  <si>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</si>
  <si>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</si>
  <si>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</si>
  <si>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</si>
  <si>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</si>
  <si>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</si>
  <si>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</si>
  <si>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</si>
  <si>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</si>
  <si>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</si>
  <si>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</si>
  <si>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</si>
  <si>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</si>
  <si>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</si>
  <si>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</si>
  <si>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</si>
  <si>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</si>
  <si>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</si>
  <si>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</si>
  <si>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</si>
  <si>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</si>
  <si>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</si>
  <si>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</si>
  <si>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</si>
  <si>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</si>
  <si>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</si>
  <si>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</si>
  <si>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</si>
  <si>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</si>
  <si>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</si>
  <si>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</si>
  <si>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</si>
  <si>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</si>
  <si>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</si>
  <si>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</si>
  <si>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</si>
  <si>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</si>
  <si>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</si>
  <si>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</si>
  <si>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</si>
  <si>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</si>
  <si>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</si>
  <si>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</si>
  <si>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</si>
  <si>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</si>
  <si>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</si>
  <si>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</si>
  <si>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</si>
  <si>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</si>
  <si>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</si>
  <si>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</si>
  <si>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</si>
  <si>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</si>
  <si>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</si>
  <si>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</si>
  <si>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</si>
  <si>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</si>
  <si>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</si>
  <si>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</si>
  <si>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</si>
  <si>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</si>
  <si>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</si>
  <si>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</si>
  <si>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</si>
  <si>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</si>
  <si>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</si>
  <si>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</si>
  <si>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</si>
  <si>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</si>
  <si>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</si>
  <si>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</si>
  <si>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</si>
  <si>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</si>
  <si>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</si>
  <si>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</si>
  <si>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</si>
  <si>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</si>
  <si>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</si>
  <si>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</si>
  <si>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</si>
  <si>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</si>
  <si>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</si>
  <si>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</si>
  <si>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</si>
  <si>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</si>
  <si>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</si>
  <si>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</si>
  <si>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</si>
  <si>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</si>
  <si>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</si>
  <si>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</si>
  <si>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</si>
  <si>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</si>
  <si>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</si>
  <si>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</si>
  <si>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</si>
  <si>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</si>
  <si>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</si>
  <si>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</si>
  <si>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</si>
  <si>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</si>
  <si>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</si>
  <si>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</si>
  <si>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</si>
  <si>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</si>
  <si>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</si>
  <si>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</si>
  <si>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</si>
  <si>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</si>
  <si>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</si>
  <si>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</si>
  <si>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</si>
  <si>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</si>
  <si>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</si>
  <si>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</si>
  <si>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</si>
  <si>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</si>
  <si>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</si>
  <si>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</si>
  <si>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</si>
  <si>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</si>
  <si>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</si>
  <si>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</si>
  <si>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</si>
  <si>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</si>
  <si>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</si>
  <si>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</si>
  <si>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</si>
  <si>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</si>
  <si>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</si>
  <si>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</si>
  <si>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</si>
  <si>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</si>
  <si>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</si>
  <si>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</si>
  <si>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</si>
  <si>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</si>
  <si>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</si>
  <si>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</si>
  <si>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</si>
  <si>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</si>
  <si>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</si>
  <si>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</si>
  <si>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</si>
  <si>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</si>
  <si>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</si>
  <si>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</si>
  <si>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</si>
  <si>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</si>
  <si>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</si>
  <si>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</si>
  <si>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</si>
  <si>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</si>
  <si>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</si>
  <si>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</si>
  <si>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</si>
  <si>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</si>
  <si>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</si>
  <si>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</si>
  <si>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</si>
  <si>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</si>
  <si>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</si>
  <si>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</si>
  <si>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</si>
  <si>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</si>
  <si>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</si>
  <si>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</si>
  <si>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</si>
  <si>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</si>
  <si>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</si>
  <si>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</si>
  <si>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</si>
  <si>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</si>
  <si>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</si>
  <si>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</si>
  <si>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</si>
  <si>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</si>
  <si>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</si>
  <si>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</si>
  <si>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</si>
  <si>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</si>
  <si>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</si>
  <si>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</si>
  <si>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</si>
  <si>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</si>
  <si>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</si>
  <si>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</si>
  <si>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</si>
  <si>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</si>
  <si>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</si>
  <si>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</si>
  <si>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</si>
  <si>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</si>
  <si>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</si>
  <si>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</si>
  <si>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</si>
  <si>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</si>
  <si>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</si>
  <si>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</si>
  <si>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</si>
  <si>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</si>
  <si>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</si>
  <si>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</si>
  <si>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</si>
  <si>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</si>
  <si>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</si>
  <si>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</si>
  <si>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</si>
  <si>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</si>
  <si>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</si>
  <si>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</si>
  <si>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</si>
  <si>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</si>
  <si>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</si>
  <si>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</si>
  <si>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</si>
  <si>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</si>
  <si>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</si>
  <si>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</si>
  <si>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</si>
  <si>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</si>
  <si>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</si>
  <si>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</si>
  <si>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</si>
  <si>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</si>
  <si>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</si>
  <si>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</si>
  <si>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</si>
  <si>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</si>
  <si>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</si>
  <si>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</si>
  <si>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</si>
  <si>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</si>
  <si>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</si>
  <si>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</si>
  <si>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</si>
  <si>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</si>
  <si>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</si>
  <si>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</si>
  <si>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</si>
  <si>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</si>
  <si>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</si>
  <si>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</si>
  <si>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</si>
  <si>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</si>
  <si>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</si>
  <si>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</si>
  <si>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</si>
  <si>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</si>
  <si>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</si>
  <si>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</si>
  <si>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</si>
  <si>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</si>
  <si>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</si>
  <si>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</si>
  <si>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</si>
  <si>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</si>
  <si>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</si>
  <si>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</si>
  <si>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</si>
  <si>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</si>
  <si>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</si>
  <si>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</si>
  <si>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</si>
  <si>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</si>
  <si>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</si>
  <si>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</si>
  <si>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</si>
  <si>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</si>
  <si>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</si>
  <si>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</si>
  <si>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</si>
  <si>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</si>
  <si>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</si>
  <si>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</si>
  <si>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</si>
  <si>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</si>
  <si>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</si>
  <si>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</si>
  <si>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</si>
  <si>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</si>
  <si>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</si>
  <si>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</si>
  <si>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</si>
  <si>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</si>
  <si>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</si>
  <si>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</si>
  <si>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</si>
  <si>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</si>
  <si>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</si>
  <si>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</si>
  <si>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</si>
  <si>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</si>
  <si>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</si>
  <si>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</si>
  <si>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</si>
  <si>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</si>
  <si>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</si>
  <si>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</si>
  <si>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</si>
  <si>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</si>
  <si>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</si>
  <si>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</si>
  <si>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</si>
  <si>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</si>
  <si>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</si>
  <si>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</si>
  <si>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</si>
  <si>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</si>
  <si>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</si>
  <si>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</si>
  <si>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</si>
  <si>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</si>
  <si>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</si>
  <si>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</si>
  <si>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</si>
  <si>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</si>
  <si>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</si>
  <si>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</si>
  <si>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</si>
  <si>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</si>
  <si>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</si>
  <si>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</si>
  <si>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</si>
  <si>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</si>
  <si>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</si>
  <si>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</si>
  <si>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</si>
  <si>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</si>
  <si>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</si>
  <si>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</si>
  <si>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</si>
  <si>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</si>
  <si>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</si>
  <si>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</si>
  <si>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</si>
  <si>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</si>
  <si>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</si>
  <si>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</si>
  <si>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</si>
  <si>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</si>
  <si>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</si>
  <si>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</si>
  <si>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</si>
  <si>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</si>
  <si>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</si>
  <si>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</si>
  <si>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</si>
  <si>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</si>
  <si>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</si>
  <si>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</si>
  <si>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</si>
  <si>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</si>
  <si>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</si>
  <si>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</si>
  <si>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</si>
  <si>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</si>
  <si>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</si>
  <si>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</si>
  <si>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</si>
  <si>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</si>
  <si>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</si>
  <si>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</si>
  <si>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</si>
  <si>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</si>
  <si>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</si>
  <si>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</si>
  <si>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</si>
  <si>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</si>
  <si>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</si>
  <si>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</si>
  <si>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</si>
  <si>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</si>
  <si>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</si>
  <si>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</si>
  <si>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</si>
  <si>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</si>
  <si>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</si>
  <si>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</si>
  <si>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</si>
  <si>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</si>
  <si>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</si>
  <si>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</si>
  <si>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</si>
  <si>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</si>
  <si>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</si>
  <si>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</si>
  <si>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</si>
  <si>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</si>
  <si>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</si>
  <si>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</si>
  <si>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</si>
  <si>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</si>
  <si>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</si>
  <si>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</si>
  <si>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</si>
  <si>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</si>
  <si>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</si>
  <si>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</si>
  <si>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</si>
  <si>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</si>
  <si>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</si>
  <si>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</si>
  <si>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</si>
  <si>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</si>
  <si>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</si>
  <si>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</si>
  <si>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</si>
  <si>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</si>
  <si>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</si>
  <si>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</si>
  <si>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</si>
  <si>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</si>
  <si>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</si>
  <si>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</si>
  <si>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</si>
  <si>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</si>
  <si>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</si>
  <si>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</si>
  <si>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</si>
  <si>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</si>
  <si>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</si>
  <si>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</si>
  <si>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</si>
  <si>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</si>
  <si>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</si>
  <si>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</si>
  <si>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</si>
  <si>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</si>
  <si>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</si>
  <si>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</si>
  <si>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</si>
  <si>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</si>
  <si>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</si>
  <si>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</si>
  <si>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</si>
  <si>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</si>
  <si>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</si>
  <si>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</si>
  <si>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</si>
  <si>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</si>
  <si>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</si>
  <si>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</si>
  <si>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</si>
  <si>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</si>
  <si>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</si>
  <si>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</si>
  <si>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</si>
  <si>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</si>
  <si>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</si>
  <si>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</si>
  <si>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</si>
  <si>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</si>
  <si>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</si>
  <si>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</si>
  <si>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</si>
  <si>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</si>
  <si>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</si>
  <si>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</si>
  <si>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</si>
  <si>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</si>
  <si>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</si>
  <si>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</si>
  <si>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</si>
  <si>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</si>
  <si>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</si>
  <si>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</si>
  <si>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</si>
  <si>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</si>
  <si>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</si>
  <si>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</si>
  <si>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</si>
  <si>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</si>
  <si>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</si>
  <si>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</si>
  <si>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</si>
  <si>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</si>
  <si>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</si>
  <si>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</si>
  <si>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</si>
  <si>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</si>
  <si>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</si>
  <si>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</si>
  <si>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</si>
  <si>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</si>
  <si>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</si>
  <si>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</si>
  <si>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</si>
  <si>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</si>
  <si>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</si>
  <si>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</si>
  <si>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</si>
  <si>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</si>
  <si>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</si>
  <si>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</si>
  <si>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</si>
  <si>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</si>
  <si>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</si>
  <si>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</si>
  <si>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</si>
  <si>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</si>
  <si>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</si>
  <si>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</si>
  <si>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</si>
  <si>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</si>
  <si>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</si>
  <si>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</si>
  <si>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</si>
  <si>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</si>
  <si>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</si>
  <si>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</si>
  <si>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</si>
  <si>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</si>
  <si>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</si>
  <si>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</si>
  <si>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</si>
  <si>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</si>
  <si>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</si>
  <si>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</si>
  <si>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</si>
  <si>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</si>
  <si>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</si>
  <si>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</si>
  <si>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</si>
  <si>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</si>
  <si>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</si>
  <si>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</si>
  <si>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</si>
  <si>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</si>
  <si>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</si>
  <si>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</si>
  <si>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</si>
  <si>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</si>
  <si>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</si>
  <si>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</si>
  <si>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</si>
  <si>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</si>
  <si>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</si>
  <si>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</si>
  <si>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</si>
  <si>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</si>
  <si>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</si>
  <si>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</si>
  <si>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</si>
  <si>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</si>
  <si>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</si>
  <si>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</si>
  <si>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</si>
  <si>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</si>
  <si>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</si>
  <si>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</si>
  <si>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</si>
  <si>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</si>
  <si>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</si>
  <si>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</si>
  <si>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</si>
  <si>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</si>
  <si>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</si>
  <si>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</si>
  <si>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</si>
  <si>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</si>
  <si>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</si>
  <si>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</si>
  <si>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</si>
  <si>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</si>
  <si>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</si>
  <si>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</si>
  <si>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</si>
  <si>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</si>
  <si>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</si>
  <si>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</si>
  <si>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</si>
  <si>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</si>
  <si>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</si>
  <si>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</si>
  <si>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</si>
  <si>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</si>
  <si>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</si>
  <si>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</si>
  <si>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</si>
  <si>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</si>
  <si>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</si>
  <si>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</si>
  <si>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</si>
  <si>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</si>
  <si>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</si>
  <si>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</si>
  <si>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</si>
  <si>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</si>
  <si>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</si>
  <si>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</si>
  <si>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</si>
  <si>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</si>
  <si>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</si>
  <si>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</si>
  <si>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</si>
  <si>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</si>
  <si>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</si>
  <si>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</si>
  <si>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</si>
  <si>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</si>
  <si>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</si>
  <si>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</si>
  <si>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</si>
  <si>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</si>
  <si>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</si>
  <si>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</si>
  <si>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</si>
  <si>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</si>
  <si>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</si>
  <si>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</si>
  <si>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</si>
  <si>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</si>
  <si>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</si>
  <si>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</si>
  <si>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</si>
  <si>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</si>
  <si>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</si>
  <si>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</si>
  <si>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</si>
  <si>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</si>
  <si>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</si>
  <si>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</si>
  <si>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</si>
  <si>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</si>
  <si>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</si>
  <si>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</si>
  <si>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</si>
  <si>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</si>
  <si>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</si>
  <si>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</si>
  <si>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</si>
  <si>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</si>
  <si>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</si>
  <si>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</si>
  <si>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</si>
  <si>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</si>
  <si>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</si>
  <si>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</si>
  <si>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</si>
  <si>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</si>
  <si>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</si>
  <si>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</si>
  <si>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</si>
  <si>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</si>
  <si>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</si>
  <si>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</si>
  <si>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</si>
  <si>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</si>
  <si>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</si>
  <si>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</si>
  <si>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</si>
  <si>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</si>
  <si>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</si>
  <si>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</si>
  <si>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</si>
  <si>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</si>
  <si>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</si>
  <si>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</si>
  <si>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</si>
  <si>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</si>
  <si>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</si>
  <si>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</si>
  <si>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</si>
  <si>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</si>
  <si>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</si>
  <si>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</si>
  <si>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</si>
  <si>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</si>
  <si>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</si>
  <si>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</si>
  <si>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</si>
  <si>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</si>
  <si>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</si>
  <si>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</si>
  <si>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</si>
  <si>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</si>
  <si>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</si>
  <si>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</si>
  <si>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</si>
  <si>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</si>
  <si>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</si>
  <si>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</si>
  <si>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</si>
  <si>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</si>
  <si>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</si>
  <si>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</si>
  <si>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</si>
  <si>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</si>
  <si>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</si>
  <si>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</si>
  <si>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</si>
  <si>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</si>
  <si>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</si>
  <si>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</si>
  <si>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</si>
  <si>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</si>
  <si>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</si>
  <si>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</si>
  <si>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</si>
  <si>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</si>
  <si>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</si>
  <si>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</si>
  <si>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</si>
  <si>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</si>
  <si>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</si>
  <si>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</si>
  <si>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</si>
  <si>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</si>
  <si>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</si>
  <si>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</si>
  <si>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</si>
  <si>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</si>
  <si>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</si>
  <si>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</si>
  <si>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</si>
  <si>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</si>
  <si>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</si>
  <si>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</si>
  <si>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</si>
  <si>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</si>
  <si>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</si>
  <si>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</si>
  <si>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</si>
  <si>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</si>
  <si>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</si>
  <si>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</si>
  <si>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</si>
  <si>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</si>
  <si>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</si>
  <si>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</si>
  <si>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</si>
  <si>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</si>
  <si>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</si>
  <si>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</si>
  <si>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</si>
  <si>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</si>
  <si>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</si>
  <si>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</si>
  <si>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</si>
  <si>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</si>
  <si>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</si>
  <si>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</si>
  <si>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</si>
  <si>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</si>
  <si>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</si>
  <si>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</si>
  <si>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</si>
  <si>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</si>
  <si>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</si>
  <si>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</si>
  <si>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</si>
  <si>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</si>
  <si>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</si>
  <si>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</si>
  <si>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</si>
  <si>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</si>
  <si>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</si>
  <si>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</si>
  <si>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</si>
  <si>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</si>
  <si>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</si>
  <si>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</si>
  <si>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</si>
  <si>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</si>
  <si>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</si>
  <si>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</si>
  <si>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</si>
  <si>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</si>
  <si>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</si>
  <si>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</si>
  <si>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</si>
  <si>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</si>
  <si>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</si>
  <si>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</si>
  <si>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</si>
  <si>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</si>
  <si>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</si>
  <si>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</si>
  <si>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</si>
  <si>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</si>
  <si>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</si>
  <si>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</si>
  <si>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</si>
  <si>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</si>
  <si>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</si>
  <si>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</si>
  <si>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</si>
  <si>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</si>
  <si>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</si>
  <si>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</si>
  <si>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</si>
  <si>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</si>
  <si>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</si>
  <si>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</si>
  <si>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</si>
  <si>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</si>
  <si>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</si>
  <si>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</si>
  <si>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</si>
  <si>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</si>
  <si>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</si>
  <si>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</si>
  <si>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</si>
  <si>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</si>
  <si>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</si>
  <si>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</si>
  <si>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</si>
  <si>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</si>
  <si>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</si>
  <si>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</si>
  <si>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</si>
  <si>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</si>
  <si>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</si>
  <si>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</si>
  <si>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</si>
  <si>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</si>
  <si>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</si>
  <si>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</si>
  <si>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</si>
  <si>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</si>
  <si>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</si>
  <si>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</si>
  <si>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</si>
  <si>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</si>
  <si>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</si>
  <si>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</si>
  <si>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</si>
  <si>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</si>
  <si>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</si>
  <si>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</si>
  <si>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</si>
  <si>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</si>
  <si>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</si>
  <si>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</si>
  <si>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</si>
  <si>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</si>
  <si>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</si>
  <si>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</si>
  <si>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</si>
  <si>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</si>
  <si>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</si>
  <si>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</si>
  <si>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</si>
  <si>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</si>
  <si>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</si>
  <si>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</si>
  <si>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</si>
  <si>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</si>
  <si>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</si>
  <si>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</si>
  <si>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</si>
  <si>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</si>
  <si>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</si>
  <si>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</si>
  <si>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</si>
  <si>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</si>
  <si>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</si>
  <si>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</si>
  <si>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</si>
  <si>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</si>
  <si>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</si>
  <si>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</si>
  <si>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</si>
  <si>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</si>
  <si>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</si>
  <si>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</si>
  <si>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</si>
  <si>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</si>
  <si>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</si>
  <si>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</si>
  <si>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</si>
  <si>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</si>
  <si>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</si>
  <si>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</si>
  <si>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</si>
  <si>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</si>
  <si>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</si>
  <si>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</si>
  <si>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</si>
  <si>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</si>
  <si>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</si>
  <si>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</si>
  <si>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</si>
  <si>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</si>
  <si>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</si>
  <si>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</si>
  <si>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</si>
  <si>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</si>
  <si>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</si>
  <si>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</si>
  <si>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</si>
  <si>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</si>
  <si>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</si>
  <si>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</si>
  <si>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</si>
  <si>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</si>
  <si>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</si>
  <si>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</si>
  <si>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</si>
  <si>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</si>
  <si>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</si>
  <si>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</si>
  <si>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</si>
  <si>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</si>
  <si>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</si>
  <si>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</si>
  <si>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</si>
  <si>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</si>
  <si>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</si>
  <si>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</si>
  <si>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</si>
  <si>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</si>
  <si>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</si>
  <si>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</si>
  <si>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</si>
  <si>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</si>
  <si>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</si>
  <si>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</si>
  <si>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</si>
  <si>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</si>
  <si>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</si>
  <si>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</si>
  <si>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</si>
  <si>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</si>
  <si>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</si>
  <si>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</si>
  <si>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</si>
  <si>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</si>
  <si>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</si>
  <si>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</si>
  <si>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</si>
  <si>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</si>
  <si>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</si>
  <si>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</si>
  <si>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</si>
  <si>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</si>
  <si>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</si>
  <si>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</si>
  <si>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</si>
  <si>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</si>
  <si>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</si>
  <si>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</si>
  <si>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</si>
  <si>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</si>
  <si>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</si>
  <si>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</si>
  <si>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</si>
  <si>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</si>
  <si>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</si>
  <si>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</si>
  <si>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</si>
  <si>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</si>
  <si>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</si>
  <si>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</si>
  <si>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</si>
  <si>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</si>
  <si>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</si>
  <si>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</si>
  <si>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</si>
  <si>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</si>
  <si>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</si>
  <si>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</si>
  <si>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</si>
  <si>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</si>
  <si>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</si>
  <si>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</si>
  <si>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</si>
  <si>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</si>
  <si>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</si>
  <si>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</si>
  <si>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</si>
  <si>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</si>
  <si>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</si>
  <si>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</si>
  <si>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</si>
  <si>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</si>
  <si>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</si>
  <si>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</si>
  <si>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</si>
  <si>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</si>
  <si>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</si>
  <si>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</si>
  <si>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</si>
  <si>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</si>
  <si>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</si>
  <si>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</si>
  <si>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</si>
  <si>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</si>
  <si>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</si>
  <si>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</si>
  <si>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</si>
  <si>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</si>
  <si>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</si>
  <si>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</si>
  <si>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</si>
  <si>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</si>
  <si>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</si>
  <si>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</si>
  <si>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</si>
  <si>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</si>
  <si>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</si>
  <si>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</si>
  <si>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</si>
  <si>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</si>
  <si>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</si>
  <si>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</si>
  <si>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</si>
  <si>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</si>
  <si>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</si>
  <si>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</si>
  <si>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</si>
  <si>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</si>
  <si>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</si>
  <si>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</si>
  <si>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</si>
  <si>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</si>
  <si>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</si>
  <si>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</si>
  <si>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</si>
  <si>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</si>
  <si>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</si>
  <si>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</si>
  <si>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</si>
  <si>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</si>
  <si>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</si>
  <si>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</si>
  <si>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</si>
  <si>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</si>
  <si>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</si>
  <si>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</si>
  <si>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</si>
  <si>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</si>
  <si>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</si>
  <si>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</si>
  <si>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</si>
  <si>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</si>
  <si>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</si>
  <si>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</si>
  <si>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</si>
  <si>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</si>
  <si>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</si>
  <si>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</si>
  <si>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</si>
  <si>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</si>
  <si>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</si>
  <si>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</si>
  <si>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</si>
  <si>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</si>
  <si>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</si>
  <si>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</si>
  <si>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</si>
  <si>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</si>
  <si>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</si>
  <si>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</si>
  <si>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</si>
  <si>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</si>
  <si>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</si>
  <si>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</si>
  <si>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</si>
  <si>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</si>
  <si>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</si>
  <si>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</si>
  <si>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</si>
  <si>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</si>
  <si>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</si>
  <si>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</si>
  <si>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</si>
  <si>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</si>
  <si>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</si>
  <si>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</si>
  <si>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</si>
  <si>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</si>
  <si>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</si>
  <si>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</si>
  <si>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</si>
  <si>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</si>
  <si>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</si>
  <si>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</si>
  <si>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</si>
  <si>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</si>
  <si>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</si>
  <si>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</si>
  <si>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</si>
  <si>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</si>
  <si>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</si>
  <si>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</si>
  <si>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</si>
  <si>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</si>
  <si>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</si>
  <si>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</si>
  <si>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</si>
  <si>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</si>
  <si>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</si>
  <si>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</si>
  <si>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</si>
  <si>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</si>
  <si>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</si>
  <si>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</si>
  <si>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</si>
  <si>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</si>
  <si>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</si>
  <si>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</si>
  <si>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</si>
  <si>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</si>
  <si>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</si>
  <si>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</si>
  <si>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</si>
  <si>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</si>
  <si>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</si>
  <si>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</si>
  <si>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</si>
  <si>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</si>
  <si>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</si>
  <si>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</si>
  <si>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</si>
  <si>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</si>
  <si>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</si>
  <si>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</si>
  <si>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</si>
  <si>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</si>
  <si>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</si>
  <si>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</si>
  <si>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</si>
  <si>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</si>
  <si>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</si>
  <si>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</si>
  <si>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</si>
  <si>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</si>
  <si>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</si>
  <si>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</si>
  <si>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</si>
  <si>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</si>
  <si>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</si>
  <si>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</si>
  <si>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</si>
  <si>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</si>
  <si>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</si>
  <si>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</si>
  <si>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</si>
  <si>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</si>
  <si>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</si>
  <si>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</si>
  <si>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</si>
  <si>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</si>
  <si>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</si>
  <si>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</si>
  <si>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</si>
  <si>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</si>
  <si>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</si>
  <si>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</si>
  <si>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</si>
  <si>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</si>
  <si>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</si>
  <si>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</si>
  <si>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</si>
  <si>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</si>
  <si>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</si>
  <si>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</si>
  <si>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</si>
  <si>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</si>
  <si>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</si>
  <si>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</si>
  <si>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</si>
  <si>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</si>
  <si>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</si>
  <si>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</si>
  <si>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</si>
  <si>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</si>
  <si>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</si>
  <si>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</si>
  <si>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</si>
  <si>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</si>
  <si>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</si>
  <si>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</si>
  <si>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</si>
  <si>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</si>
  <si>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</si>
  <si>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</si>
  <si>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</si>
  <si>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</si>
  <si>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</si>
  <si>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</si>
  <si>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</si>
  <si>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</si>
  <si>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</si>
  <si>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</si>
  <si>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</si>
  <si>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</si>
  <si>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</si>
  <si>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</si>
  <si>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</si>
  <si>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</si>
  <si>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</si>
  <si>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</si>
  <si>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</si>
  <si>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</si>
  <si>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</si>
  <si>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</si>
  <si>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</si>
  <si>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</si>
  <si>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</si>
  <si>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</si>
  <si>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</si>
  <si>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</si>
  <si>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</si>
  <si>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</si>
  <si>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</si>
  <si>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</si>
  <si>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</si>
  <si>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</si>
  <si>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</si>
  <si>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</si>
  <si>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</si>
  <si>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</si>
  <si>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</si>
  <si>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</si>
  <si>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</si>
  <si>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</si>
  <si>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</si>
  <si>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</si>
  <si>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</si>
  <si>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</si>
  <si>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</si>
  <si>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</si>
  <si>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</si>
  <si>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</si>
  <si>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</si>
  <si>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</si>
  <si>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</si>
  <si>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</si>
  <si>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</si>
  <si>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</si>
  <si>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</si>
  <si>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</si>
  <si>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</si>
  <si>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</si>
  <si>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</si>
  <si>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</si>
  <si>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</si>
  <si>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</si>
  <si>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</si>
  <si>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</si>
  <si>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</si>
  <si>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</si>
  <si>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</si>
  <si>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</si>
  <si>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</si>
  <si>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</si>
  <si>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</si>
  <si>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</si>
  <si>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</si>
  <si>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</si>
  <si>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</si>
  <si>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</si>
  <si>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</si>
  <si>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</si>
  <si>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</si>
  <si>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</si>
  <si>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</si>
  <si>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</si>
  <si>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</si>
  <si>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</si>
  <si>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</si>
  <si>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</si>
  <si>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</si>
  <si>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</si>
  <si>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</si>
  <si>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</si>
  <si>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</si>
  <si>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</si>
  <si>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</si>
  <si>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</si>
  <si>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</si>
  <si>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</si>
  <si>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</si>
  <si>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</si>
  <si>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</si>
  <si>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</si>
  <si>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</si>
  <si>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</si>
  <si>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</si>
  <si>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</si>
  <si>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</si>
  <si>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</si>
  <si>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</si>
  <si>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</si>
  <si>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</si>
  <si>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</si>
  <si>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</si>
  <si>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</si>
  <si>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</si>
  <si>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</si>
  <si>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</si>
  <si>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</si>
  <si>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</si>
  <si>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</si>
  <si>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</si>
  <si>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</si>
  <si>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</si>
  <si>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</si>
  <si>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</si>
  <si>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</si>
  <si>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</si>
  <si>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</si>
  <si>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</si>
  <si>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</si>
  <si>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</si>
  <si>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</si>
  <si>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</si>
  <si>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</si>
  <si>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</si>
  <si>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</si>
  <si>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</si>
  <si>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</si>
  <si>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</si>
  <si>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</si>
  <si>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</si>
  <si>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</si>
  <si>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</si>
  <si>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</si>
  <si>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</si>
  <si>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</si>
  <si>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</si>
  <si>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</si>
  <si>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</si>
  <si>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</si>
  <si>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</si>
  <si>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</si>
  <si>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</si>
  <si>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</si>
  <si>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</si>
  <si>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</si>
  <si>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</si>
  <si>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</si>
  <si>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</si>
  <si>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</si>
  <si>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</si>
  <si>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</si>
  <si>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</si>
  <si>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</si>
  <si>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</si>
  <si>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</si>
  <si>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</si>
  <si>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</si>
  <si>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</si>
  <si>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</si>
  <si>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</si>
  <si>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</si>
  <si>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</si>
  <si>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</si>
  <si>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</si>
  <si>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</si>
  <si>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</si>
  <si>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</si>
  <si>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</si>
  <si>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</si>
  <si>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</si>
  <si>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</si>
  <si>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</si>
  <si>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</si>
  <si>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</si>
  <si>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</si>
  <si>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</si>
  <si>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</si>
  <si>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</si>
  <si>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</si>
  <si>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</si>
  <si>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</si>
  <si>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</si>
  <si>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</si>
  <si>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</si>
  <si>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</si>
  <si>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</si>
  <si>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</si>
  <si>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</si>
  <si>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</si>
  <si>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</si>
  <si>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</si>
  <si>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</si>
  <si>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</si>
  <si>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</si>
  <si>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</si>
  <si>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</si>
  <si>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</si>
  <si>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</si>
  <si>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</si>
  <si>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</si>
  <si>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</si>
  <si>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</si>
  <si>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</si>
  <si>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</si>
  <si>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</si>
  <si>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</si>
  <si>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</si>
  <si>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</si>
  <si>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</si>
  <si>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</si>
  <si>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</si>
  <si>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</si>
  <si>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</si>
  <si>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</si>
  <si>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</si>
  <si>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</si>
  <si>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</si>
  <si>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</si>
  <si>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</si>
  <si>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</si>
  <si>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</si>
  <si>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</si>
  <si>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</si>
  <si>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</si>
  <si>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</si>
  <si>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</si>
  <si>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</si>
  <si>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</si>
  <si>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</si>
  <si>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</si>
  <si>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</si>
  <si>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</si>
  <si>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</si>
  <si>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</si>
  <si>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</si>
  <si>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</si>
  <si>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</si>
  <si>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</si>
  <si>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</si>
  <si>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</si>
  <si>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</si>
  <si>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</si>
  <si>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</si>
  <si>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</si>
  <si>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</si>
  <si>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</si>
  <si>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</si>
  <si>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</si>
  <si>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</si>
  <si>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</si>
  <si>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</si>
  <si>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</si>
  <si>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</si>
  <si>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</si>
  <si>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</si>
  <si>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</si>
  <si>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</si>
  <si>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</si>
  <si>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</si>
  <si>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</si>
  <si>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</si>
  <si>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</si>
  <si>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</si>
  <si>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</si>
  <si>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</si>
  <si>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</si>
  <si>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</si>
  <si>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</si>
  <si>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</si>
  <si>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</si>
  <si>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</si>
  <si>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</si>
  <si>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</si>
  <si>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</si>
  <si>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</si>
  <si>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</si>
  <si>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</si>
  <si>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</si>
  <si>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</si>
  <si>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</si>
  <si>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</si>
  <si>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</si>
  <si>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</si>
  <si>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</si>
  <si>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</si>
  <si>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</si>
  <si>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</si>
  <si>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</si>
  <si>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</si>
  <si>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</si>
  <si>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</si>
  <si>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</si>
  <si>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</si>
  <si>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</si>
  <si>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</si>
  <si>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</si>
  <si>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</si>
  <si>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</si>
  <si>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</si>
  <si>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</si>
  <si>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</si>
  <si>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</si>
  <si>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</si>
  <si>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</si>
  <si>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</si>
  <si>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</si>
  <si>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</si>
  <si>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</si>
  <si>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</si>
  <si>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</si>
  <si>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</si>
  <si>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</si>
  <si>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</si>
  <si>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</si>
  <si>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</si>
  <si>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</si>
  <si>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</si>
  <si>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</si>
  <si>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</si>
  <si>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</si>
  <si>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</si>
  <si>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</si>
  <si>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</si>
  <si>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</si>
  <si>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</si>
  <si>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</si>
  <si>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</si>
  <si>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</si>
  <si>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</si>
  <si>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</si>
  <si>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</si>
  <si>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</si>
  <si>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</si>
  <si>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</si>
  <si>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</si>
  <si>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</si>
  <si>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</si>
  <si>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</si>
  <si>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</si>
  <si>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</si>
  <si>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</si>
  <si>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</si>
  <si>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</si>
  <si>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</si>
  <si>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</si>
  <si>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</si>
  <si>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</si>
  <si>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</si>
  <si>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</si>
  <si>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</si>
  <si>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</si>
  <si>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</si>
  <si>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</si>
  <si>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</si>
  <si>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</si>
  <si>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</si>
  <si>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</si>
  <si>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</si>
  <si>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</si>
  <si>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</si>
  <si>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</si>
  <si>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</si>
  <si>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</si>
  <si>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</si>
  <si>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</si>
  <si>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</si>
  <si>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</si>
  <si>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</si>
  <si>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</si>
  <si>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</si>
  <si>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</si>
  <si>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</si>
  <si>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</si>
  <si>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</si>
  <si>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</si>
  <si>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</si>
  <si>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</si>
  <si>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</si>
  <si>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</si>
  <si>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</si>
  <si>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</si>
  <si>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</si>
  <si>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</si>
  <si>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</si>
  <si>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</si>
  <si>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</si>
  <si>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</si>
  <si>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</si>
  <si>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</si>
  <si>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</si>
  <si>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</si>
  <si>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</si>
  <si>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</si>
  <si>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</si>
  <si>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</si>
  <si>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</si>
  <si>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</si>
  <si>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</si>
  <si>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</si>
  <si>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</si>
  <si>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</si>
  <si>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</si>
  <si>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</si>
  <si>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</si>
  <si>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</si>
  <si>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</si>
  <si>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</si>
  <si>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</si>
  <si>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</si>
  <si>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</si>
  <si>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</si>
  <si>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</si>
  <si>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</si>
  <si>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</si>
  <si>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</si>
  <si>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</si>
  <si>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</si>
  <si>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</si>
  <si>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</si>
  <si>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</si>
  <si>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</si>
  <si>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</si>
  <si>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</si>
  <si>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</si>
  <si>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</si>
  <si>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</si>
  <si>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</si>
  <si>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</si>
  <si>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</si>
  <si>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</si>
  <si>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</si>
  <si>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</si>
  <si>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</si>
  <si>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</si>
  <si>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</si>
  <si>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</si>
  <si>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</si>
  <si>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</si>
  <si>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</si>
  <si>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</si>
  <si>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</si>
  <si>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</si>
  <si>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</si>
  <si>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</si>
  <si>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</si>
  <si>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</si>
  <si>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</si>
  <si>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</si>
  <si>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</si>
  <si>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</si>
  <si>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</si>
  <si>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</si>
  <si>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</si>
  <si>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</si>
  <si>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</si>
  <si>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</si>
  <si>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</si>
  <si>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</si>
  <si>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</si>
  <si>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</si>
  <si>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</si>
  <si>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</si>
  <si>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</si>
  <si>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</si>
  <si>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</si>
  <si>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</si>
  <si>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</si>
  <si>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</si>
  <si>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</si>
  <si>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</si>
  <si>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</si>
  <si>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</si>
  <si>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</si>
  <si>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</si>
  <si>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</si>
  <si>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</si>
  <si>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</si>
  <si>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</si>
  <si>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</si>
  <si>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</si>
  <si>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</si>
  <si>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</si>
  <si>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</si>
  <si>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</si>
  <si>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</si>
  <si>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</si>
  <si>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</si>
  <si>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</si>
  <si>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</si>
  <si>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</si>
  <si>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</si>
  <si>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</si>
  <si>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</si>
  <si>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</si>
  <si>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</si>
  <si>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</si>
  <si>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</si>
  <si>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</si>
  <si>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</si>
  <si>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</si>
  <si>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</si>
  <si>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</si>
  <si>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</si>
  <si>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</si>
  <si>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</si>
  <si>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</si>
  <si>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</si>
  <si>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</si>
  <si>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</si>
  <si>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</si>
  <si>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</si>
  <si>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</si>
  <si>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</si>
  <si>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</si>
  <si>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</si>
  <si>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</si>
  <si>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</si>
  <si>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</si>
  <si>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</si>
  <si>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</si>
  <si>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</si>
  <si>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</si>
  <si>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</si>
  <si>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</si>
  <si>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</si>
  <si>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</si>
  <si>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</si>
  <si>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</si>
  <si>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</si>
  <si>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</si>
  <si>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</si>
  <si>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</si>
  <si>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</si>
  <si>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</si>
  <si>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</si>
  <si>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</si>
  <si>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</si>
  <si>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</si>
  <si>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</si>
  <si>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</si>
  <si>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</si>
  <si>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</si>
  <si>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</si>
  <si>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</si>
  <si>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</si>
  <si>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</si>
  <si>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</si>
  <si>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</si>
  <si>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</si>
  <si>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</si>
  <si>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</si>
  <si>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</si>
  <si>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</si>
  <si>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</si>
  <si>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</si>
  <si>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</si>
  <si>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</si>
  <si>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</si>
  <si>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</si>
  <si>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</si>
  <si>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</si>
  <si>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</si>
  <si>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</si>
  <si>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</si>
  <si>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</si>
  <si>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</si>
  <si>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</si>
  <si>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</si>
  <si>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</si>
  <si>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</si>
  <si>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</si>
  <si>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</si>
  <si>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</si>
  <si>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</si>
  <si>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</si>
  <si>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</si>
  <si>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</si>
  <si>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</si>
  <si>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</si>
  <si>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</si>
  <si>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</si>
  <si>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</si>
  <si>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</si>
  <si>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</si>
  <si>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</si>
  <si>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</si>
  <si>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</si>
  <si>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</si>
  <si>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</si>
  <si>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</si>
  <si>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</si>
  <si>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</si>
  <si>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</si>
  <si>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</si>
  <si>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</si>
  <si>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</si>
  <si>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</si>
  <si>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</si>
  <si>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</si>
  <si>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</si>
  <si>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</si>
  <si>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</si>
  <si>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</si>
  <si>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</si>
  <si>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</si>
  <si>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</si>
  <si>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</si>
  <si>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</si>
  <si>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</si>
  <si>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</si>
  <si>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</si>
  <si>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</si>
  <si>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</si>
  <si>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</si>
  <si>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</si>
  <si>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</si>
  <si>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</si>
  <si>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</si>
  <si>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</si>
  <si>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</si>
  <si>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</si>
  <si>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</si>
  <si>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</si>
  <si>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</si>
  <si>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</si>
  <si>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</si>
  <si>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</si>
  <si>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</si>
  <si>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</si>
  <si>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</si>
  <si>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</si>
  <si>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</si>
  <si>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</si>
  <si>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</si>
  <si>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</si>
  <si>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</si>
  <si>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</si>
  <si>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</si>
  <si>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</si>
  <si>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</si>
  <si>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</si>
  <si>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</si>
  <si>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</si>
  <si>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</si>
  <si>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</si>
  <si>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</si>
  <si>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</si>
  <si>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</si>
  <si>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</si>
  <si>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</si>
  <si>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</si>
  <si>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</si>
  <si>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</si>
  <si>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</si>
  <si>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</si>
  <si>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</si>
  <si>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</si>
  <si>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</si>
  <si>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</si>
  <si>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</si>
  <si>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</si>
  <si>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</si>
  <si>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</si>
  <si>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</si>
  <si>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</si>
  <si>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</si>
  <si>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</si>
  <si>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</si>
  <si>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</si>
  <si>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</si>
  <si>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</si>
  <si>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</si>
  <si>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</si>
  <si>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</si>
  <si>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</si>
  <si>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</si>
  <si>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</si>
  <si>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</si>
  <si>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</si>
  <si>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</si>
  <si>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</si>
  <si>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</si>
  <si>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</si>
  <si>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</si>
  <si>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</si>
  <si>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</si>
  <si>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</si>
  <si>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</si>
  <si>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</si>
  <si>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</si>
  <si>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</si>
  <si>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</si>
  <si>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</si>
  <si>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</si>
  <si>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</si>
  <si>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</si>
  <si>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</si>
  <si>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</si>
  <si>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</si>
  <si>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</si>
  <si>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</si>
  <si>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</si>
  <si>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</si>
  <si>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</si>
  <si>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</si>
  <si>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</si>
  <si>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</si>
  <si>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</si>
  <si>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</si>
  <si>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</si>
  <si>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</si>
  <si>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</si>
  <si>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</si>
  <si>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</si>
  <si>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</si>
  <si>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</si>
  <si>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</si>
  <si>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</si>
  <si>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</si>
  <si>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</si>
  <si>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</si>
  <si>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</si>
  <si>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</si>
  <si>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</si>
  <si>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</si>
  <si>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</si>
  <si>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</si>
  <si>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</si>
  <si>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</si>
  <si>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</si>
  <si>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</si>
  <si>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</si>
  <si>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</si>
  <si>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</si>
  <si>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</si>
  <si>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</si>
  <si>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</si>
  <si>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</si>
  <si>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</si>
  <si>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</si>
  <si>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</si>
  <si>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</si>
  <si>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</si>
  <si>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</si>
  <si>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</si>
  <si>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</si>
  <si>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</si>
  <si>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</si>
  <si>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</si>
  <si>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</si>
  <si>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</si>
  <si>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</si>
  <si>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</si>
  <si>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</si>
  <si>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</si>
  <si>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</si>
  <si>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</si>
  <si>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</si>
  <si>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</si>
  <si>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</si>
  <si>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</si>
  <si>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</si>
  <si>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</si>
  <si>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</si>
  <si>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</si>
  <si>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</si>
  <si>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</si>
  <si>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</si>
  <si>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</si>
  <si>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</si>
  <si>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</si>
  <si>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</si>
  <si>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</si>
  <si>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</si>
  <si>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</si>
  <si>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</si>
  <si>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</si>
  <si>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</si>
  <si>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</si>
  <si>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</si>
  <si>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</si>
  <si>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</si>
  <si>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</si>
  <si>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</si>
  <si>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</si>
  <si>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</si>
  <si>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</si>
  <si>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</si>
  <si>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</si>
  <si>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</si>
  <si>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</si>
  <si>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</si>
  <si>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</si>
  <si>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</si>
  <si>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</si>
  <si>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</si>
  <si>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</si>
  <si>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</si>
  <si>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</si>
  <si>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</si>
  <si>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</si>
  <si>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</si>
  <si>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</si>
  <si>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</si>
  <si>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</si>
  <si>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</si>
  <si>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</si>
  <si>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</si>
  <si>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</si>
  <si>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</si>
  <si>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</si>
  <si>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</si>
  <si>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</si>
  <si>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</si>
  <si>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</si>
  <si>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</si>
  <si>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</si>
  <si>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</si>
  <si>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</si>
  <si>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</si>
  <si>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</si>
  <si>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</si>
  <si>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</si>
  <si>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</si>
  <si>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</si>
  <si>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</si>
  <si>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</si>
  <si>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</si>
  <si>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</si>
  <si>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</si>
  <si>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</si>
  <si>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</si>
  <si>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</si>
  <si>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</si>
  <si>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</si>
  <si>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</si>
  <si>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</si>
  <si>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</si>
  <si>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</si>
  <si>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</si>
  <si>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</si>
  <si>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</si>
  <si>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</si>
  <si>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</si>
  <si>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</si>
  <si>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</si>
  <si>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</si>
  <si>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</si>
  <si>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</si>
  <si>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</si>
  <si>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</si>
  <si>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</si>
  <si>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</si>
  <si>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</si>
  <si>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</si>
  <si>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</si>
  <si>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</si>
  <si>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</si>
  <si>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</si>
  <si>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</si>
  <si>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</si>
  <si>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</si>
  <si>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</si>
  <si>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</si>
  <si>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</si>
  <si>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</si>
  <si>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</si>
  <si>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</si>
  <si>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</si>
  <si>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</si>
  <si>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</si>
  <si>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</si>
  <si>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</si>
  <si>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</si>
  <si>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</si>
  <si>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</si>
  <si>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</si>
  <si>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</si>
  <si>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</si>
  <si>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</si>
  <si>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</si>
  <si>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</si>
  <si>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</si>
  <si>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</si>
  <si>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</si>
  <si>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</si>
  <si>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</si>
  <si>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</si>
  <si>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</si>
  <si>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</si>
  <si>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</si>
  <si>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</si>
  <si>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</si>
  <si>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</si>
  <si>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</si>
  <si>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</si>
  <si>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</si>
  <si>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</si>
  <si>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</si>
  <si>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</si>
  <si>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</si>
  <si>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</si>
  <si>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</si>
  <si>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</si>
  <si>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</si>
  <si>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</si>
  <si>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</si>
  <si>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</si>
  <si>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</si>
  <si>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</si>
  <si>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</si>
  <si>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</si>
  <si>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</si>
  <si>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</si>
  <si>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</si>
  <si>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</si>
  <si>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</si>
  <si>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</si>
  <si>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</si>
  <si>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</si>
  <si>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</si>
  <si>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</si>
  <si>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</si>
  <si>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</si>
  <si>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</si>
  <si>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</si>
  <si>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</si>
  <si>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</si>
  <si>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</si>
  <si>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</si>
  <si>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</si>
  <si>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</si>
  <si>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</si>
  <si>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</si>
  <si>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</si>
  <si>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</si>
  <si>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</si>
  <si>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</si>
  <si>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</si>
  <si>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</si>
  <si>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</si>
  <si>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</si>
  <si>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</si>
  <si>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</si>
  <si>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</si>
  <si>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</si>
  <si>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</si>
  <si>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</si>
  <si>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</si>
  <si>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</si>
  <si>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</si>
  <si>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</si>
  <si>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</si>
  <si>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</si>
  <si>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</si>
  <si>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</si>
  <si>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</si>
  <si>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</si>
  <si>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</si>
  <si>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</si>
  <si>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</si>
  <si>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</si>
  <si>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</si>
  <si>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</si>
  <si>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</si>
  <si>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</si>
  <si>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</si>
  <si>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</si>
  <si>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</si>
  <si>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</si>
  <si>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</si>
  <si>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</si>
  <si>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</si>
  <si>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</si>
  <si>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</si>
  <si>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</si>
  <si>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</si>
  <si>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</si>
  <si>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</si>
  <si>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</si>
  <si>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</si>
  <si>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</si>
  <si>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</si>
  <si>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</si>
  <si>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</si>
  <si>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</si>
  <si>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</si>
  <si>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</si>
  <si>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</si>
  <si>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</si>
  <si>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</si>
  <si>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</si>
  <si>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</si>
  <si>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</si>
  <si>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</si>
  <si>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</si>
  <si>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</si>
  <si>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</si>
  <si>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</si>
  <si>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</si>
  <si>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</si>
  <si>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</si>
  <si>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</si>
  <si>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</si>
  <si>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</si>
  <si>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</si>
  <si>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</si>
  <si>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</si>
  <si>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</si>
  <si>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</si>
  <si>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</si>
  <si>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</si>
  <si>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</si>
  <si>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</si>
  <si>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</si>
  <si>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</si>
  <si>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</si>
  <si>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</si>
  <si>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</si>
  <si>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</si>
  <si>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</si>
  <si>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</si>
  <si>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</si>
  <si>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</si>
  <si>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</si>
  <si>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</si>
  <si>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</si>
  <si>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</si>
  <si>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</si>
  <si>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</si>
  <si>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</si>
  <si>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</si>
  <si>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</si>
  <si>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</si>
  <si>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</si>
  <si>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</si>
  <si>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</si>
  <si>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</si>
  <si>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</si>
  <si>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</si>
  <si>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</si>
  <si>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</si>
  <si>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</si>
  <si>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</si>
  <si>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</si>
  <si>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</si>
  <si>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</si>
  <si>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</si>
  <si>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</si>
  <si>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</si>
  <si>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</si>
  <si>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</si>
  <si>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</si>
  <si>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</si>
  <si>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</si>
  <si>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</si>
  <si>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</si>
  <si>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</si>
  <si>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</si>
  <si>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</si>
  <si>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</si>
  <si>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</si>
  <si>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</si>
  <si>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</si>
  <si>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</si>
  <si>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</si>
  <si>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</si>
  <si>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</si>
  <si>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</si>
  <si>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</si>
  <si>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</si>
  <si>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</si>
  <si>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</si>
  <si>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</si>
  <si>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</si>
  <si>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</si>
  <si>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</si>
  <si>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</si>
  <si>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</si>
  <si>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</si>
  <si>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</si>
  <si>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</si>
  <si>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</si>
  <si>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</si>
  <si>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</si>
  <si>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</si>
  <si>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</si>
  <si>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</si>
  <si>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</si>
  <si>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</si>
  <si>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</si>
  <si>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</si>
  <si>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</si>
  <si>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</si>
  <si>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</si>
  <si>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</si>
  <si>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</si>
  <si>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</si>
  <si>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</si>
  <si>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</si>
  <si>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</si>
  <si>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</si>
  <si>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</si>
  <si>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</si>
  <si>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</si>
  <si>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</si>
  <si>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</si>
  <si>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</si>
  <si>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</si>
  <si>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</si>
  <si>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</si>
  <si>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</si>
  <si>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</si>
  <si>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</si>
  <si>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</si>
  <si>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</si>
  <si>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</si>
  <si>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</si>
  <si>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</si>
  <si>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</si>
  <si>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</si>
  <si>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</si>
  <si>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</si>
  <si>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</si>
  <si>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</si>
  <si>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</si>
  <si>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</si>
  <si>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</si>
  <si>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</si>
  <si>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</si>
  <si>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</si>
  <si>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</si>
  <si>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</si>
  <si>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</si>
  <si>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</si>
  <si>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</si>
  <si>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</si>
  <si>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</si>
  <si>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</si>
  <si>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</si>
  <si>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</si>
  <si>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</si>
  <si>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</si>
  <si>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</si>
  <si>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</si>
  <si>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</si>
  <si>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</si>
  <si>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</si>
  <si>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</si>
  <si>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</si>
  <si>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</si>
  <si>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</si>
  <si>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</si>
  <si>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</si>
  <si>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</si>
  <si>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</si>
  <si>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</si>
  <si>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</si>
  <si>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</si>
  <si>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</si>
  <si>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</si>
  <si>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</si>
  <si>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</si>
  <si>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</si>
  <si>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</si>
  <si>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</si>
  <si>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</si>
  <si>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</si>
  <si>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</si>
  <si>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</si>
  <si>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</si>
  <si>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</si>
  <si>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</si>
  <si>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</si>
  <si>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</si>
  <si>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</si>
  <si>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</si>
  <si>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</si>
  <si>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</si>
  <si>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</si>
  <si>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</si>
  <si>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</si>
  <si>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</si>
  <si>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</si>
  <si>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</si>
  <si>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</si>
  <si>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</si>
  <si>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</si>
  <si>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</si>
  <si>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</si>
  <si>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</si>
  <si>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</si>
  <si>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</si>
  <si>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</si>
  <si>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</si>
  <si>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</si>
  <si>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</si>
  <si>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</si>
  <si>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</si>
  <si>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</si>
  <si>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</si>
  <si>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</si>
  <si>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</si>
  <si>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</si>
  <si>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</si>
  <si>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</si>
  <si>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</si>
  <si>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</si>
  <si>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</si>
  <si>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</si>
  <si>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</si>
  <si>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</si>
  <si>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</si>
  <si>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</si>
  <si>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</si>
  <si>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</si>
  <si>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</si>
  <si>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</si>
  <si>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</si>
  <si>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</si>
  <si>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</si>
  <si>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</si>
  <si>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</si>
  <si>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</si>
  <si>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</si>
  <si>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</si>
  <si>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</si>
  <si>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</si>
  <si>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</si>
  <si>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</si>
  <si>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</si>
  <si>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</si>
  <si>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</si>
  <si>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</si>
  <si>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</si>
  <si>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</si>
  <si>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</si>
  <si>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</si>
  <si>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</si>
  <si>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</si>
  <si>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</si>
  <si>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</si>
  <si>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</si>
  <si>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</si>
  <si>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</si>
  <si>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</si>
  <si>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</si>
  <si>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</si>
  <si>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</si>
  <si>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</si>
  <si>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</si>
  <si>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</si>
  <si>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</si>
  <si>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</si>
  <si>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</si>
  <si>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</si>
  <si>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</si>
  <si>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</si>
  <si>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</si>
  <si>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</si>
  <si>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</si>
  <si>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</si>
  <si>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</si>
  <si>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</si>
  <si>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</si>
  <si>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</si>
  <si>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</si>
  <si>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</si>
  <si>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</si>
  <si>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</si>
  <si>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</si>
  <si>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</si>
  <si>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</si>
  <si>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</si>
  <si>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</si>
  <si>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</si>
  <si>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</si>
  <si>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</si>
  <si>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</si>
  <si>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</si>
  <si>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</si>
  <si>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</si>
  <si>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</si>
  <si>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</si>
  <si>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</si>
  <si>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</si>
  <si>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</si>
  <si>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</si>
  <si>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</si>
  <si>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</si>
  <si>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</si>
  <si>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</si>
  <si>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</si>
  <si>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</si>
  <si>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</si>
  <si>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</si>
  <si>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</si>
  <si>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</si>
  <si>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</si>
  <si>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</si>
  <si>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</si>
  <si>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</si>
  <si>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</si>
  <si>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</si>
  <si>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</si>
  <si>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</si>
  <si>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</si>
  <si>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</si>
  <si>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</si>
  <si>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</si>
  <si>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</si>
  <si>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</si>
  <si>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</si>
  <si>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</si>
  <si>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</si>
  <si>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</si>
  <si>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</si>
  <si>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</si>
  <si>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</si>
  <si>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</si>
  <si>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</si>
  <si>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</si>
  <si>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</si>
  <si>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</si>
  <si>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</si>
  <si>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</si>
  <si>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</si>
  <si>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</si>
  <si>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</si>
  <si>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</si>
  <si>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</si>
  <si>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</si>
  <si>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</si>
  <si>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</si>
  <si>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</si>
  <si>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</si>
  <si>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</si>
  <si>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</si>
  <si>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</si>
  <si>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</si>
  <si>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</si>
  <si>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</si>
  <si>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</si>
  <si>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</si>
  <si>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</si>
  <si>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</si>
  <si>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</si>
  <si>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</si>
  <si>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</si>
  <si>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</si>
  <si>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</si>
  <si>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</si>
  <si>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</si>
  <si>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</si>
  <si>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</si>
  <si>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</si>
  <si>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</si>
  <si>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</si>
  <si>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</si>
  <si>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</si>
  <si>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</si>
  <si>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</si>
  <si>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</si>
  <si>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</si>
  <si>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</si>
  <si>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</si>
  <si>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</si>
  <si>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</si>
  <si>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</si>
  <si>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</si>
  <si>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</si>
  <si>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</si>
  <si>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</si>
  <si>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</si>
  <si>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</si>
  <si>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</si>
  <si>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</si>
  <si>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</si>
  <si>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</si>
  <si>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</si>
  <si>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</si>
  <si>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</si>
  <si>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</si>
  <si>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</si>
  <si>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</si>
  <si>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</si>
  <si>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</si>
  <si>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</si>
  <si>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</si>
  <si>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</si>
  <si>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</si>
  <si>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</si>
  <si>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</si>
  <si>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</si>
  <si>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</si>
  <si>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</si>
  <si>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</si>
  <si>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</si>
  <si>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</si>
  <si>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</si>
  <si>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</si>
  <si>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</si>
  <si>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</si>
  <si>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</si>
  <si>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</si>
  <si>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</si>
  <si>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</si>
  <si>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</si>
  <si>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</si>
  <si>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</si>
  <si>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</si>
  <si>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</si>
  <si>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</si>
  <si>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</si>
  <si>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</si>
  <si>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</si>
  <si>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</si>
  <si>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</si>
  <si>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</si>
  <si>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</si>
  <si>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</si>
  <si>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</si>
  <si>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</si>
  <si>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</si>
  <si>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</si>
  <si>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</si>
  <si>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</si>
  <si>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</si>
  <si>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</si>
  <si>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</si>
  <si>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</si>
  <si>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</si>
  <si>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</si>
  <si>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</si>
  <si>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</si>
  <si>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</si>
  <si>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</si>
  <si>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</si>
  <si>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</si>
  <si>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</si>
  <si>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</si>
  <si>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</si>
  <si>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</si>
  <si>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</si>
  <si>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</si>
  <si>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</si>
  <si>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</si>
  <si>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</si>
  <si>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</si>
  <si>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</si>
  <si>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</si>
  <si>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</si>
  <si>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</si>
  <si>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</si>
  <si>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</si>
  <si>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</si>
  <si>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</si>
  <si>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</si>
  <si>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</si>
  <si>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</si>
  <si>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</si>
  <si>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</si>
  <si>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</si>
  <si>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</si>
  <si>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</si>
  <si>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</si>
  <si>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</si>
  <si>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</si>
  <si>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</si>
  <si>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</si>
  <si>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</si>
  <si>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</si>
  <si>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</si>
  <si>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</si>
  <si>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</si>
  <si>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</si>
  <si>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</si>
  <si>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</si>
  <si>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</si>
  <si>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</si>
  <si>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</si>
  <si>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</si>
  <si>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</si>
  <si>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</si>
  <si>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</si>
  <si>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</si>
  <si>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</si>
  <si>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</si>
  <si>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</si>
  <si>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</si>
  <si>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</si>
  <si>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</si>
  <si>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</si>
  <si>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</si>
  <si>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</si>
  <si>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</si>
  <si>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</si>
  <si>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</si>
  <si>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</si>
  <si>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</si>
  <si>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</si>
  <si>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</si>
  <si>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</si>
  <si>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</si>
  <si>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</si>
  <si>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</si>
  <si>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</si>
  <si>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</si>
  <si>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</si>
  <si>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</si>
  <si>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</si>
  <si>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</si>
  <si>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</si>
  <si>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</si>
  <si>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</si>
  <si>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</si>
  <si>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</si>
  <si>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</si>
  <si>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</si>
  <si>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</si>
  <si>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</si>
  <si>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</si>
  <si>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</si>
  <si>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</si>
  <si>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</si>
  <si>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</si>
  <si>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</si>
  <si>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</si>
  <si>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</si>
  <si>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</si>
  <si>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</si>
  <si>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</si>
  <si>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</si>
  <si>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</si>
  <si>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</si>
  <si>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</si>
  <si>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</si>
  <si>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</si>
  <si>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</si>
  <si>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</si>
  <si>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</si>
  <si>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</si>
  <si>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</si>
  <si>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</si>
  <si>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</si>
  <si>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</si>
  <si>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</si>
  <si>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</si>
  <si>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</si>
  <si>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</si>
  <si>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</si>
  <si>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</si>
  <si>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</si>
  <si>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</si>
  <si>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</si>
  <si>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</si>
  <si>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</si>
  <si>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</si>
  <si>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</si>
  <si>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</si>
  <si>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</si>
  <si>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</si>
  <si>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</si>
  <si>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</si>
  <si>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</si>
  <si>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</si>
  <si>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</si>
  <si>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</si>
  <si>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</si>
  <si>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</si>
  <si>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</si>
  <si>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</si>
  <si>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</si>
  <si>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</si>
  <si>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</si>
  <si>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</si>
  <si>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</si>
  <si>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</si>
  <si>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</si>
  <si>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</si>
  <si>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</si>
  <si>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</si>
  <si>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</si>
  <si>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</si>
  <si>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</si>
  <si>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</si>
  <si>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</si>
  <si>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</si>
  <si>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</si>
  <si>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</si>
  <si>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</si>
  <si>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</si>
  <si>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</si>
  <si>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</si>
  <si>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</si>
  <si>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</si>
  <si>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</si>
  <si>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</si>
  <si>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</si>
  <si>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</si>
  <si>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</si>
  <si>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</si>
  <si>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</si>
  <si>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</si>
  <si>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</si>
  <si>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</si>
  <si>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</si>
  <si>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</si>
  <si>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</si>
  <si>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</si>
  <si>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</si>
  <si>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</si>
  <si>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</si>
  <si>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</si>
  <si>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</si>
  <si>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</si>
  <si>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</si>
  <si>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</si>
  <si>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</si>
  <si>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</si>
  <si>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</si>
  <si>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</si>
  <si>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</si>
  <si>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</si>
  <si>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</si>
  <si>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</si>
  <si>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</si>
  <si>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</si>
  <si>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</si>
  <si>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</si>
  <si>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</si>
  <si>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</si>
  <si>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</si>
  <si>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</si>
  <si>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</si>
  <si>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</si>
  <si>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</si>
  <si>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</si>
  <si>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</si>
  <si>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</si>
  <si>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</si>
  <si>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</si>
  <si>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</si>
  <si>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</si>
  <si>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</si>
  <si>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</si>
  <si>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</si>
  <si>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</si>
  <si>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</si>
  <si>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</si>
  <si>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</si>
  <si>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</si>
  <si>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</si>
  <si>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</si>
  <si>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</si>
  <si>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</si>
  <si>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</si>
  <si>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</si>
  <si>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</si>
  <si>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</si>
  <si>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</si>
  <si>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</si>
  <si>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</si>
  <si>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</si>
  <si>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</si>
  <si>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</si>
  <si>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</si>
  <si>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</si>
  <si>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</si>
  <si>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</si>
  <si>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</si>
  <si>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</si>
  <si>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</si>
  <si>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</si>
  <si>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</si>
  <si>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</si>
  <si>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</si>
  <si>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</si>
  <si>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</si>
  <si>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</si>
  <si>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</si>
  <si>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</si>
  <si>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</si>
  <si>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</si>
  <si>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</si>
  <si>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</si>
  <si>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</si>
  <si>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</si>
  <si>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</si>
  <si>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</si>
  <si>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</si>
  <si>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</si>
  <si>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</si>
  <si>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</si>
  <si>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</si>
  <si>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</si>
  <si>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</si>
  <si>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</si>
  <si>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</si>
  <si>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</si>
  <si>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</si>
  <si>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</si>
  <si>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</si>
  <si>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</si>
  <si>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</si>
  <si>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</si>
  <si>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</si>
  <si>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</si>
  <si>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</si>
  <si>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</si>
  <si>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</si>
  <si>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</si>
  <si>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</si>
  <si>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</si>
  <si>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</si>
  <si>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</si>
  <si>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</si>
  <si>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</si>
  <si>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</si>
  <si>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</si>
  <si>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</si>
  <si>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</si>
  <si>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</si>
  <si>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</si>
  <si>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</si>
  <si>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</si>
  <si>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</si>
  <si>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</si>
  <si>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</si>
  <si>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</si>
  <si>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</si>
  <si>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</si>
  <si>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</si>
  <si>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</si>
  <si>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</si>
  <si>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</si>
  <si>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</si>
  <si>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</si>
  <si>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</si>
  <si>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</si>
  <si>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</si>
  <si>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</si>
  <si>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</si>
  <si>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</si>
  <si>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</si>
  <si>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</si>
  <si>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</si>
  <si>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</si>
  <si>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</si>
  <si>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</si>
  <si>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</si>
  <si>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</si>
  <si>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</si>
  <si>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</si>
  <si>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</si>
  <si>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</si>
  <si>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</si>
  <si>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</si>
  <si>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</si>
  <si>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</si>
  <si>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</si>
  <si>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</si>
  <si>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</si>
  <si>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</si>
  <si>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</si>
  <si>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</si>
  <si>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</si>
  <si>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</si>
  <si>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</si>
  <si>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</si>
  <si>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</si>
  <si>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</si>
  <si>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</si>
  <si>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</si>
  <si>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</si>
  <si>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</si>
  <si>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</si>
  <si>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</si>
  <si>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</si>
  <si>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</si>
  <si>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</si>
  <si>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</si>
  <si>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</si>
  <si>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</si>
  <si>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</si>
  <si>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</si>
  <si>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</si>
  <si>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</si>
  <si>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</si>
  <si>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</si>
  <si>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</si>
  <si>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</si>
  <si>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</si>
  <si>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</si>
  <si>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</si>
  <si>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</si>
  <si>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</si>
  <si>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</si>
  <si>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</si>
  <si>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</si>
  <si>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</si>
  <si>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</si>
  <si>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</si>
  <si>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</si>
  <si>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</si>
  <si>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</si>
  <si>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</si>
  <si>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</si>
  <si>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</si>
  <si>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</si>
  <si>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</si>
  <si>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</si>
  <si>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</si>
  <si>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</si>
  <si>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</si>
  <si>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</si>
  <si>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</si>
  <si>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</si>
  <si>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</si>
  <si>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</si>
  <si>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</si>
  <si>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</si>
  <si>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</si>
  <si>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</si>
  <si>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</si>
  <si>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</si>
  <si>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</si>
  <si>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</si>
  <si>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</si>
  <si>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</si>
  <si>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</si>
  <si>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</si>
  <si>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</si>
  <si>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</si>
  <si>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</si>
  <si>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</si>
  <si>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</si>
  <si>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</si>
  <si>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</si>
  <si>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</si>
  <si>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</si>
  <si>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</si>
  <si>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</si>
  <si>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</si>
  <si>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</si>
  <si>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</si>
  <si>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</si>
  <si>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</si>
  <si>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</si>
  <si>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</si>
  <si>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</si>
  <si>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</si>
  <si>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</si>
  <si>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</si>
  <si>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</si>
  <si>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</si>
  <si>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</si>
  <si>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</si>
  <si>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</si>
  <si>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</si>
  <si>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</si>
  <si>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</si>
  <si>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</si>
  <si>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</si>
  <si>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</si>
  <si>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</si>
  <si>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</si>
  <si>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</si>
  <si>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</si>
  <si>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</si>
  <si>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</si>
  <si>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</si>
  <si>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</si>
  <si>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</si>
  <si>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</si>
  <si>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</si>
  <si>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</si>
  <si>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</si>
  <si>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</si>
  <si>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</si>
  <si>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</si>
  <si>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</si>
  <si>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</si>
  <si>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</si>
  <si>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</si>
  <si>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</si>
  <si>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</si>
  <si>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</si>
  <si>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</si>
  <si>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</si>
  <si>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</si>
  <si>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</si>
  <si>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</si>
  <si>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</si>
  <si>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</si>
  <si>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</si>
  <si>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</si>
  <si>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</si>
  <si>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</si>
  <si>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</si>
  <si>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</si>
  <si>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</si>
  <si>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</si>
  <si>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</si>
  <si>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</si>
  <si>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</si>
  <si>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</si>
  <si>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</si>
  <si>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</si>
  <si>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</si>
  <si>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</si>
  <si>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</si>
  <si>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</si>
  <si>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</si>
  <si>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</si>
  <si>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</si>
  <si>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</si>
  <si>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</si>
  <si>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</si>
  <si>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</si>
  <si>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</si>
  <si>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</si>
  <si>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</si>
  <si>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</si>
  <si>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</si>
  <si>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</si>
  <si>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</si>
  <si>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</si>
  <si>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</si>
  <si>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</si>
  <si>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</si>
  <si>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</si>
  <si>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</si>
  <si>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</si>
  <si>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</si>
  <si>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</si>
  <si>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</si>
  <si>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</si>
  <si>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</si>
  <si>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</si>
  <si>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</si>
  <si>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</si>
  <si>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</si>
  <si>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</si>
  <si>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</si>
  <si>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</si>
  <si>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</si>
  <si>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</si>
  <si>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</si>
  <si>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</si>
  <si>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</si>
  <si>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</si>
  <si>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</si>
  <si>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</si>
  <si>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</si>
  <si>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</si>
  <si>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</si>
  <si>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</si>
  <si>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</si>
  <si>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</si>
  <si>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</si>
  <si>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</si>
  <si>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</si>
  <si>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</si>
  <si>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</si>
  <si>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</si>
  <si>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</si>
  <si>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</si>
  <si>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</si>
  <si>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</si>
  <si>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</si>
  <si>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</si>
  <si>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</si>
  <si>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</si>
  <si>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</si>
  <si>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</si>
  <si>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</si>
  <si>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</si>
  <si>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</si>
  <si>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</si>
  <si>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</si>
  <si>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</si>
  <si>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</si>
  <si>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</si>
  <si>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</si>
  <si>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</si>
  <si>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</si>
  <si>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</si>
  <si>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</si>
  <si>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</si>
  <si>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</si>
  <si>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</si>
  <si>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</si>
  <si>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</si>
  <si>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</si>
  <si>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</si>
  <si>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</si>
  <si>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</si>
  <si>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</si>
  <si>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</si>
  <si>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</si>
  <si>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</si>
  <si>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</si>
  <si>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</si>
  <si>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</si>
  <si>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</si>
  <si>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</si>
  <si>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</si>
  <si>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</si>
  <si>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</si>
  <si>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</si>
  <si>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</si>
  <si>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</si>
  <si>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</si>
  <si>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</si>
  <si>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</si>
  <si>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</si>
  <si>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</si>
  <si>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</si>
  <si>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</si>
  <si>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</si>
  <si>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</si>
  <si>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</si>
  <si>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</si>
  <si>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</si>
  <si>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</si>
  <si>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</si>
  <si>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</si>
  <si>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</si>
  <si>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</si>
  <si>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</si>
  <si>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</si>
  <si>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</si>
  <si>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</si>
  <si>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</si>
  <si>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</si>
  <si>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</si>
  <si>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</si>
  <si>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</si>
  <si>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</si>
  <si>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</si>
  <si>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</si>
  <si>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</si>
  <si>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</si>
  <si>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</si>
  <si>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</si>
  <si>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</si>
  <si>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</si>
  <si>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</si>
  <si>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</si>
  <si>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</si>
  <si>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</si>
  <si>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</si>
  <si>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</si>
  <si>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</si>
  <si>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</si>
  <si>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</si>
  <si>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</si>
  <si>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</si>
  <si>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</si>
  <si>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</si>
  <si>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</si>
  <si>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</si>
  <si>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</si>
  <si>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</si>
  <si>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</si>
  <si>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</si>
  <si>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</si>
  <si>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</si>
  <si>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</si>
  <si>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</si>
  <si>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</si>
  <si>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</si>
  <si>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</si>
  <si>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</si>
  <si>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</si>
  <si>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</si>
  <si>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</si>
  <si>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</si>
  <si>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</si>
  <si>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</si>
  <si>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</si>
  <si>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</si>
  <si>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</si>
  <si>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</si>
  <si>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</si>
  <si>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</si>
  <si>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</si>
  <si>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</si>
  <si>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</si>
  <si>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</si>
  <si>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</si>
  <si>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</si>
  <si>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</si>
  <si>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</si>
  <si>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</si>
  <si>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</si>
  <si>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</si>
  <si>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</si>
  <si>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</si>
  <si>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</si>
  <si>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</si>
  <si>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</si>
  <si>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</si>
  <si>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</si>
  <si>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</si>
  <si>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</si>
  <si>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</si>
  <si>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</si>
  <si>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</si>
  <si>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</si>
  <si>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</si>
  <si>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</si>
  <si>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</si>
  <si>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</si>
  <si>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</si>
  <si>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</si>
  <si>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</si>
  <si>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</si>
  <si>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</si>
  <si>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</si>
  <si>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</si>
  <si>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</si>
  <si>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</si>
  <si>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</si>
  <si>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</si>
  <si>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</si>
  <si>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</si>
  <si>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</si>
  <si>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</si>
  <si>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</si>
  <si>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</si>
  <si>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</si>
  <si>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</si>
  <si>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</si>
  <si>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</si>
  <si>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</si>
  <si>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</si>
  <si>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</si>
  <si>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</si>
  <si>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</si>
  <si>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</si>
  <si>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</si>
  <si>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</si>
  <si>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</si>
  <si>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</si>
  <si>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</si>
  <si>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</si>
  <si>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</si>
  <si>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</si>
  <si>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</si>
  <si>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</si>
  <si>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</si>
  <si>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</si>
  <si>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</si>
  <si>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</si>
  <si>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</si>
  <si>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</si>
  <si>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</si>
  <si>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</si>
  <si>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</si>
  <si>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</si>
  <si>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</si>
  <si>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</si>
  <si>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</si>
  <si>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</si>
  <si>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</si>
  <si>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</si>
  <si>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</si>
  <si>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</si>
  <si>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</si>
  <si>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</si>
  <si>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</si>
  <si>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</si>
  <si>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</si>
  <si>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</si>
  <si>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</si>
  <si>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</si>
  <si>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</si>
  <si>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</si>
  <si>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</si>
  <si>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</si>
  <si>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</si>
  <si>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</si>
  <si>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</si>
  <si>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</si>
  <si>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</si>
  <si>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</si>
  <si>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</si>
  <si>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</si>
  <si>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</si>
  <si>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</si>
  <si>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</si>
  <si>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</si>
  <si>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</si>
  <si>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</si>
  <si>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</si>
  <si>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</si>
  <si>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</si>
  <si>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</si>
  <si>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</si>
  <si>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</si>
  <si>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</si>
  <si>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</si>
  <si>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</si>
  <si>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</si>
  <si>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</si>
  <si>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</si>
  <si>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</si>
  <si>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</si>
  <si>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</si>
  <si>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</si>
  <si>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</si>
  <si>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</si>
  <si>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</si>
  <si>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</si>
  <si>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</si>
  <si>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</si>
  <si>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</si>
  <si>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</si>
  <si>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</si>
  <si>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</si>
  <si>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</si>
  <si>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</si>
  <si>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</si>
  <si>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</si>
  <si>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</si>
  <si>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</si>
  <si>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</si>
  <si>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</si>
  <si>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</si>
  <si>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</si>
  <si>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</si>
  <si>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</si>
  <si>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</si>
  <si>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</si>
  <si>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</si>
  <si>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</si>
  <si>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</si>
  <si>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</si>
  <si>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</si>
  <si>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</si>
  <si>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</si>
  <si>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</si>
  <si>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</si>
  <si>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</si>
  <si>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</si>
  <si>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</si>
  <si>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</si>
  <si>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</si>
  <si>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</si>
  <si>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</si>
  <si>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</si>
  <si>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</si>
  <si>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</si>
  <si>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</si>
  <si>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</si>
  <si>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</si>
  <si>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</si>
  <si>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</si>
  <si>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</si>
  <si>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</si>
  <si>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</si>
  <si>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</si>
  <si>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</si>
  <si>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</si>
  <si>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</si>
  <si>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</si>
  <si>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</si>
  <si>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</si>
  <si>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</si>
  <si>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</si>
  <si>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</si>
  <si>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</si>
  <si>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</si>
  <si>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</si>
  <si>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</si>
  <si>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</si>
  <si>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</si>
  <si>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</si>
  <si>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</si>
  <si>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</si>
  <si>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</si>
  <si>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</si>
  <si>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</si>
  <si>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</si>
  <si>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</si>
  <si>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</si>
  <si>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</si>
  <si>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</si>
  <si>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</si>
  <si>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</si>
  <si>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</si>
  <si>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</si>
  <si>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</si>
  <si>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</si>
  <si>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</si>
  <si>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</si>
  <si>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</si>
  <si>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</si>
  <si>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</si>
  <si>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</si>
  <si>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</si>
  <si>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</si>
  <si>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</si>
  <si>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</si>
  <si>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</si>
  <si>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</si>
  <si>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</si>
  <si>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</si>
  <si>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</si>
  <si>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</si>
  <si>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</si>
  <si>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</si>
  <si>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</si>
  <si>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</si>
  <si>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</si>
  <si>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</si>
  <si>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</si>
  <si>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</si>
  <si>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</si>
  <si>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</si>
  <si>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</si>
  <si>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</si>
  <si>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</si>
  <si>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</si>
  <si>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</si>
  <si>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</si>
  <si>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</si>
  <si>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</si>
  <si>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</si>
  <si>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</si>
  <si>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</si>
  <si>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</si>
  <si>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</si>
  <si>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</si>
  <si>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</si>
  <si>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</si>
  <si>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</si>
  <si>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</si>
  <si>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</si>
  <si>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</si>
  <si>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</si>
  <si>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</si>
  <si>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</si>
  <si>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</si>
  <si>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</si>
  <si>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</si>
  <si>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</si>
  <si>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</si>
  <si>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</si>
  <si>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</si>
  <si>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</si>
  <si>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</si>
  <si>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</si>
  <si>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</si>
  <si>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</si>
  <si>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</si>
  <si>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</si>
  <si>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</si>
  <si>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</si>
  <si>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</si>
  <si>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</si>
  <si>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</si>
  <si>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</si>
  <si>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</si>
  <si>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</si>
  <si>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</si>
  <si>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</si>
  <si>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</si>
  <si>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</si>
  <si>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</si>
  <si>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</si>
  <si>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</si>
  <si>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</si>
  <si>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</si>
  <si>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</si>
  <si>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</si>
  <si>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</si>
  <si>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</si>
  <si>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</si>
  <si>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</si>
  <si>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</si>
  <si>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</si>
  <si>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</si>
  <si>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</si>
  <si>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</si>
  <si>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</si>
  <si>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</si>
  <si>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</si>
  <si>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</si>
  <si>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</si>
  <si>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</si>
  <si>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</si>
  <si>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</si>
  <si>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</si>
  <si>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</si>
  <si>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</si>
  <si>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</si>
  <si>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</si>
  <si>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</si>
  <si>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</si>
  <si>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</si>
  <si>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</si>
  <si>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</si>
  <si>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</si>
  <si>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</si>
  <si>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</si>
  <si>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</si>
  <si>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</si>
  <si>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</si>
  <si>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</si>
  <si>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</si>
  <si>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</si>
  <si>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</si>
  <si>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</si>
  <si>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</si>
  <si>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</si>
  <si>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</si>
  <si>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</si>
  <si>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</si>
  <si>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</si>
  <si>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</si>
  <si>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</si>
  <si>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</si>
  <si>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</si>
  <si>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</si>
  <si>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</si>
  <si>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</si>
  <si>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</si>
  <si>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</si>
  <si>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</si>
  <si>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</si>
  <si>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</si>
  <si>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</si>
  <si>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</si>
  <si>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</si>
  <si>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</si>
  <si>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</si>
  <si>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</si>
  <si>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</si>
  <si>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</si>
  <si>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</si>
  <si>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</si>
  <si>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</si>
  <si>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</si>
  <si>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</si>
  <si>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</si>
  <si>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</si>
  <si>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</si>
  <si>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</si>
  <si>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</si>
  <si>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</si>
  <si>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</si>
  <si>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</si>
  <si>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</si>
  <si>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</si>
  <si>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</si>
  <si>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</si>
  <si>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</si>
  <si>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</si>
  <si>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</si>
  <si>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</si>
  <si>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</si>
  <si>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</si>
  <si>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</si>
  <si>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</si>
  <si>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</si>
  <si>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</si>
  <si>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</si>
  <si>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</si>
  <si>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</si>
  <si>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</si>
  <si>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</si>
  <si>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</si>
  <si>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</si>
  <si>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</si>
  <si>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</si>
  <si>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</si>
  <si>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</si>
  <si>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</si>
  <si>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</si>
  <si>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</si>
  <si>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</si>
  <si>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</si>
  <si>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</si>
  <si>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</si>
  <si>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</si>
  <si>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</si>
  <si>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</si>
  <si>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</si>
  <si>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</si>
  <si>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</si>
  <si>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</si>
  <si>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</si>
  <si>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</si>
  <si>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</si>
  <si>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</si>
  <si>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</si>
  <si>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</si>
  <si>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</si>
  <si>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</si>
  <si>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</si>
  <si>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</si>
  <si>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</si>
  <si>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</si>
  <si>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</si>
  <si>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</si>
  <si>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</si>
  <si>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</si>
  <si>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</si>
  <si>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</si>
  <si>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</si>
  <si>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</si>
  <si>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</si>
  <si>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</si>
  <si>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</si>
  <si>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</si>
  <si>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</si>
  <si>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</si>
  <si>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</si>
  <si>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</si>
  <si>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</si>
  <si>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</si>
  <si>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</si>
  <si>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</si>
  <si>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</si>
  <si>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</si>
  <si>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</si>
  <si>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</si>
  <si>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</si>
  <si>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</si>
  <si>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</si>
  <si>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</si>
  <si>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</si>
  <si>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</si>
  <si>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</si>
  <si>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</si>
  <si>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</si>
  <si>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</si>
  <si>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</si>
  <si>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</si>
  <si>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</si>
  <si>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</si>
  <si>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</si>
  <si>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</si>
  <si>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</si>
  <si>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</si>
  <si>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</si>
  <si>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</si>
  <si>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</si>
  <si>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</si>
  <si>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</si>
  <si>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</si>
  <si>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</si>
  <si>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</si>
  <si>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</si>
  <si>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</si>
  <si>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</si>
  <si>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</si>
  <si>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</si>
  <si>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</si>
  <si>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</si>
  <si>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</si>
  <si>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</si>
  <si>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</si>
  <si>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</si>
  <si>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</si>
  <si>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</si>
  <si>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</si>
  <si>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</si>
  <si>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</si>
  <si>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</si>
  <si>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</si>
  <si>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</si>
  <si>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</si>
  <si>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</si>
  <si>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</si>
  <si>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</si>
  <si>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</si>
  <si>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</si>
  <si>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</si>
  <si>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</si>
  <si>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</si>
  <si>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</si>
  <si>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</si>
  <si>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</si>
  <si>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</si>
  <si>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</si>
  <si>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</si>
  <si>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</si>
  <si>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</si>
  <si>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</si>
  <si>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</si>
  <si>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</si>
  <si>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</si>
  <si>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</si>
  <si>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</si>
  <si>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</si>
  <si>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</si>
  <si>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</si>
  <si>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</si>
  <si>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</si>
  <si>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</si>
  <si>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</si>
  <si>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</si>
  <si>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</si>
  <si>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</si>
  <si>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</si>
  <si>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</si>
  <si>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</si>
  <si>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</si>
  <si>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</si>
  <si>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</si>
  <si>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</si>
  <si>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</si>
  <si>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</si>
  <si>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</si>
  <si>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</si>
  <si>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</si>
  <si>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</si>
  <si>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</si>
  <si>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</si>
  <si>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</si>
  <si>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</si>
  <si>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</si>
  <si>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</si>
  <si>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</si>
  <si>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</si>
  <si>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</si>
  <si>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</si>
  <si>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</si>
  <si>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</si>
  <si>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</si>
  <si>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</si>
  <si>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</si>
  <si>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</si>
  <si>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</si>
  <si>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</si>
  <si>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</si>
  <si>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</si>
  <si>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</si>
  <si>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</si>
  <si>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</si>
  <si>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</si>
  <si>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</si>
  <si>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</si>
  <si>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</si>
  <si>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</si>
  <si>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</si>
  <si>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</si>
  <si>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</si>
  <si>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</si>
  <si>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</si>
  <si>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</si>
  <si>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</si>
  <si>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</si>
  <si>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</si>
  <si>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</si>
  <si>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</si>
  <si>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</si>
  <si>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</si>
  <si>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</si>
  <si>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</si>
  <si>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</si>
  <si>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</si>
  <si>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</si>
  <si>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</si>
  <si>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</si>
  <si>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</si>
  <si>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</si>
  <si>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</si>
  <si>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</si>
  <si>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</si>
  <si>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</si>
  <si>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</si>
  <si>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</si>
  <si>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</si>
  <si>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</si>
  <si>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</si>
  <si>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</si>
  <si>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</si>
  <si>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</si>
  <si>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</si>
  <si>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</si>
  <si>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</si>
  <si>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</si>
  <si>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</si>
  <si>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</si>
  <si>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</si>
  <si>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</si>
  <si>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</si>
  <si>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</si>
  <si>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</si>
  <si>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</si>
  <si>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</si>
  <si>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</si>
  <si>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</si>
  <si>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</si>
  <si>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</si>
  <si>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</si>
  <si>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</si>
  <si>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</si>
  <si>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</si>
  <si>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</si>
  <si>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</si>
  <si>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</si>
  <si>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</si>
  <si>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</si>
  <si>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</si>
  <si>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</si>
  <si>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</si>
  <si>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</si>
  <si>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</si>
  <si>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</si>
  <si>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</si>
  <si>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</si>
  <si>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</si>
  <si>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</si>
  <si>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</si>
  <si>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</si>
  <si>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</si>
  <si>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</si>
  <si>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</si>
  <si>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</si>
  <si>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</si>
  <si>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</si>
  <si>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</si>
  <si>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</si>
  <si>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</si>
  <si>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</si>
  <si>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</si>
  <si>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</si>
  <si>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</si>
  <si>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</si>
  <si>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</si>
  <si>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</si>
  <si>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</si>
  <si>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</si>
  <si>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</si>
  <si>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</si>
  <si>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</si>
  <si>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</si>
  <si>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</si>
  <si>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</si>
  <si>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</si>
  <si>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</si>
  <si>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</si>
  <si>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</si>
  <si>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</si>
  <si>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</si>
  <si>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</si>
  <si>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</si>
  <si>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</si>
  <si>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</si>
  <si>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</si>
  <si>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</si>
  <si>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</si>
  <si>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</si>
  <si>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</si>
  <si>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</si>
  <si>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</si>
  <si>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</si>
  <si>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</si>
  <si>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</si>
  <si>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</si>
  <si>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</si>
  <si>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</si>
  <si>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</si>
  <si>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</si>
  <si>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</si>
  <si>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</si>
  <si>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</si>
  <si>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</si>
  <si>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</si>
  <si>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</si>
  <si>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</si>
  <si>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</si>
  <si>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</si>
  <si>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</si>
  <si>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</si>
  <si>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</si>
  <si>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</si>
  <si>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</si>
  <si>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</si>
  <si>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</si>
  <si>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</si>
  <si>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</si>
  <si>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</si>
  <si>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</si>
  <si>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</si>
  <si>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</si>
  <si>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</si>
  <si>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</si>
  <si>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</si>
  <si>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</si>
  <si>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</si>
  <si>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</si>
  <si>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</si>
  <si>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</si>
  <si>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</si>
  <si>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</si>
  <si>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</si>
  <si>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</si>
  <si>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</si>
  <si>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</si>
  <si>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</si>
  <si>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</si>
  <si>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</si>
  <si>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</si>
  <si>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</si>
  <si>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</si>
  <si>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</si>
  <si>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</si>
  <si>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</si>
  <si>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</si>
  <si>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</si>
  <si>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</si>
  <si>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</si>
  <si>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</si>
  <si>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</si>
  <si>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</si>
  <si>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</si>
  <si>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</si>
  <si>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</si>
  <si>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</si>
  <si>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</si>
  <si>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</si>
  <si>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</si>
  <si>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</si>
  <si>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</si>
  <si>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</si>
  <si>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</si>
  <si>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</si>
  <si>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</si>
  <si>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</si>
  <si>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</si>
  <si>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</si>
  <si>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</si>
  <si>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</si>
  <si>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</si>
  <si>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</si>
  <si>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</si>
  <si>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</si>
  <si>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</si>
  <si>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</si>
  <si>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</si>
  <si>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</si>
  <si>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</si>
  <si>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</si>
  <si>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</si>
  <si>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</si>
  <si>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</si>
  <si>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</si>
  <si>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</si>
  <si>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</si>
  <si>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</si>
  <si>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</si>
  <si>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</si>
  <si>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</si>
  <si>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</si>
  <si>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</si>
  <si>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</si>
  <si>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</si>
  <si>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</si>
  <si>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</si>
  <si>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</si>
  <si>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</si>
  <si>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</si>
  <si>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</si>
  <si>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</si>
  <si>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</si>
  <si>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</si>
  <si>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</si>
  <si>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</si>
  <si>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</si>
  <si>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</si>
  <si>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</si>
  <si>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</si>
  <si>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</si>
  <si>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</si>
  <si>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</si>
  <si>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</si>
  <si>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</si>
  <si>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</si>
  <si>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</si>
  <si>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</si>
  <si>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</si>
  <si>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</si>
  <si>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</si>
  <si>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</si>
  <si>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</si>
  <si>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</si>
  <si>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</si>
  <si>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</si>
  <si>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</si>
  <si>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</si>
  <si>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</si>
  <si>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</si>
  <si>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</si>
  <si>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</si>
  <si>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</si>
  <si>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</si>
  <si>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</si>
  <si>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</si>
  <si>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</si>
  <si>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</si>
  <si>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</si>
  <si>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</si>
  <si>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</si>
  <si>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</si>
  <si>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</si>
  <si>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</si>
  <si>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</si>
  <si>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</si>
  <si>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</si>
  <si>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</si>
  <si>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</si>
  <si>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</si>
  <si>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</si>
  <si>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</si>
  <si>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</si>
  <si>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</si>
  <si>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</si>
  <si>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</si>
  <si>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</si>
  <si>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</si>
  <si>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</si>
  <si>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</si>
  <si>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</si>
  <si>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</si>
  <si>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</si>
  <si>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</si>
  <si>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</si>
  <si>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</si>
  <si>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</si>
  <si>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</si>
  <si>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</si>
  <si>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</si>
  <si>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</si>
  <si>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</si>
  <si>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</si>
  <si>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</si>
  <si>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</si>
  <si>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</si>
  <si>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</si>
  <si>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</si>
  <si>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</si>
  <si>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</si>
  <si>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</si>
  <si>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</si>
  <si>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</si>
  <si>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</si>
  <si>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</si>
  <si>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</si>
  <si>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</si>
  <si>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</si>
  <si>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</si>
  <si>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</si>
  <si>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</si>
  <si>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</si>
  <si>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</si>
  <si>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</si>
  <si>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</si>
  <si>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</si>
  <si>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</si>
  <si>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</si>
  <si>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</si>
  <si>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</si>
  <si>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</si>
  <si>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</si>
  <si>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</si>
  <si>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</si>
  <si>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</si>
  <si>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</si>
  <si>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</si>
  <si>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</si>
  <si>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</si>
  <si>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</si>
  <si>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</si>
  <si>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</si>
  <si>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</si>
  <si>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</si>
  <si>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</si>
  <si>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</si>
  <si>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</si>
  <si>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</si>
  <si>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</si>
  <si>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</si>
  <si>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</si>
  <si>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</si>
  <si>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</si>
  <si>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</si>
  <si>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</si>
  <si>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</si>
  <si>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</si>
  <si>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</si>
  <si>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</si>
  <si>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</si>
  <si>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</si>
  <si>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</si>
  <si>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</si>
  <si>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</si>
  <si>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</si>
  <si>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</si>
  <si>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</si>
  <si>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</si>
  <si>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</si>
  <si>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</si>
  <si>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</si>
  <si>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</si>
  <si>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</si>
  <si>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</si>
  <si>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</si>
  <si>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</si>
  <si>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</si>
  <si>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</si>
  <si>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</si>
  <si>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</si>
  <si>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</si>
  <si>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</si>
  <si>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</si>
  <si>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</si>
  <si>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</si>
  <si>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</si>
  <si>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</si>
  <si>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</si>
  <si>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</si>
  <si>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</si>
  <si>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</si>
  <si>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</si>
  <si>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</si>
  <si>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</si>
  <si>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</si>
  <si>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</si>
  <si>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</si>
  <si>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</si>
  <si>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</si>
  <si>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</si>
  <si>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</si>
  <si>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</si>
  <si>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</si>
  <si>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</si>
  <si>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</si>
  <si>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</si>
  <si>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</si>
  <si>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</si>
  <si>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</si>
  <si>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</si>
  <si>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</si>
  <si>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</si>
  <si>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</si>
  <si>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</si>
  <si>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</si>
  <si>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</si>
  <si>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</si>
  <si>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</si>
  <si>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</si>
  <si>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</si>
  <si>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</si>
  <si>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</si>
  <si>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</si>
  <si>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</si>
  <si>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</si>
  <si>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</si>
  <si>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</si>
  <si>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</si>
  <si>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</si>
  <si>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</si>
  <si>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</si>
  <si>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</si>
  <si>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</si>
  <si>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</si>
  <si>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</si>
  <si>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</si>
  <si>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</si>
  <si>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</si>
  <si>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</si>
  <si>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</si>
  <si>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</si>
  <si>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</si>
  <si>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</si>
  <si>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</si>
  <si>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</si>
  <si>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</si>
  <si>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</si>
  <si>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</si>
  <si>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</si>
  <si>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</si>
  <si>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</si>
  <si>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</si>
  <si>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</si>
  <si>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</si>
  <si>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</si>
  <si>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</si>
  <si>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</si>
  <si>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</si>
  <si>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</si>
  <si>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</si>
  <si>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</si>
  <si>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</si>
  <si>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</si>
  <si>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</si>
  <si>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</si>
  <si>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</si>
  <si>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</si>
  <si>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</si>
  <si>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</si>
  <si>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</si>
  <si>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</si>
  <si>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</si>
  <si>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</si>
  <si>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</si>
  <si>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</si>
  <si>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</si>
  <si>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</si>
  <si>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</si>
  <si>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</si>
  <si>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</si>
  <si>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</si>
  <si>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</si>
  <si>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</si>
  <si>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</si>
  <si>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</si>
  <si>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</si>
  <si>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</si>
  <si>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</si>
  <si>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</si>
  <si>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</si>
  <si>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</si>
  <si>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</si>
  <si>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</si>
  <si>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</si>
  <si>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</si>
  <si>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</si>
  <si>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</si>
  <si>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</si>
  <si>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</si>
  <si>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</si>
  <si>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</si>
  <si>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</si>
  <si>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</si>
  <si>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</si>
  <si>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</si>
  <si>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</si>
  <si>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</si>
  <si>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</si>
  <si>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</si>
  <si>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</si>
  <si>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</si>
  <si>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</si>
  <si>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</si>
  <si>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</si>
  <si>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</si>
  <si>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</si>
  <si>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</si>
  <si>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</si>
  <si>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</si>
  <si>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</si>
  <si>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</si>
  <si>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</si>
  <si>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</si>
  <si>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</si>
  <si>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</si>
  <si>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</si>
  <si>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</si>
  <si>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</si>
  <si>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</si>
  <si>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</si>
  <si>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</si>
  <si>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</si>
  <si>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</si>
  <si>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</si>
  <si>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</si>
  <si>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</si>
  <si>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</si>
  <si>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</si>
  <si>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</si>
  <si>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</si>
  <si>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</si>
  <si>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</si>
  <si>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</si>
  <si>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</si>
  <si>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</si>
  <si>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</si>
  <si>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</si>
  <si>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</si>
  <si>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</si>
  <si>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</si>
  <si>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</si>
  <si>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</si>
  <si>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</si>
  <si>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</si>
  <si>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</si>
  <si>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</si>
  <si>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</si>
  <si>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</si>
  <si>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</si>
  <si>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</si>
  <si>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</si>
  <si>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</si>
  <si>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</si>
  <si>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</si>
  <si>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</si>
  <si>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</si>
  <si>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</si>
  <si>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</si>
  <si>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</si>
  <si>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</si>
  <si>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</si>
  <si>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</si>
  <si>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</si>
  <si>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</si>
  <si>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</si>
  <si>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</si>
  <si>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</si>
  <si>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</si>
  <si>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</si>
  <si>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</si>
  <si>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</si>
  <si>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</si>
  <si>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</si>
  <si>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</si>
  <si>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</si>
  <si>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</si>
  <si>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</si>
  <si>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</si>
  <si>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</si>
  <si>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</si>
  <si>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</si>
  <si>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</si>
  <si>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</si>
  <si>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</si>
  <si>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</si>
  <si>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</si>
  <si>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</si>
  <si>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</si>
  <si>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</si>
  <si>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</si>
  <si>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</si>
  <si>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</si>
  <si>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</si>
  <si>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</si>
  <si>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</si>
  <si>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</si>
  <si>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</si>
  <si>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</si>
  <si>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</si>
  <si>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</si>
  <si>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</si>
  <si>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</si>
  <si>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</si>
  <si>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</si>
  <si>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</si>
  <si>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</si>
  <si>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</si>
  <si>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</si>
  <si>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</si>
  <si>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</si>
  <si>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</si>
  <si>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</si>
  <si>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</si>
  <si>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</si>
  <si>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</si>
  <si>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</si>
  <si>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</si>
  <si>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</si>
  <si>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</si>
  <si>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</si>
  <si>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</si>
  <si>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</si>
  <si>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</si>
  <si>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</si>
  <si>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</si>
  <si>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</si>
  <si>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</si>
  <si>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</si>
  <si>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</si>
  <si>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</si>
  <si>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</si>
  <si>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</si>
  <si>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</si>
  <si>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</si>
  <si>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</si>
  <si>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</si>
  <si>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</si>
  <si>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</si>
  <si>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</si>
  <si>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</si>
  <si>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</si>
  <si>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</si>
  <si>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</si>
  <si>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</si>
  <si>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</si>
  <si>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</si>
  <si>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</si>
  <si>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</si>
  <si>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</si>
  <si>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</si>
  <si>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</si>
  <si>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</si>
  <si>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</si>
  <si>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</si>
  <si>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</si>
  <si>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</si>
  <si>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</si>
  <si>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</si>
  <si>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</si>
  <si>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</si>
  <si>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</si>
  <si>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</si>
  <si>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</si>
  <si>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</si>
  <si>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</si>
  <si>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</si>
  <si>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</si>
  <si>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</si>
  <si>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</si>
  <si>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</si>
  <si>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</si>
  <si>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</si>
  <si>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</si>
  <si>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</si>
  <si>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</si>
  <si>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</si>
  <si>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</si>
  <si>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</si>
  <si>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</si>
  <si>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</si>
  <si>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</si>
  <si>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</si>
  <si>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</si>
  <si>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</si>
  <si>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</si>
  <si>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</si>
  <si>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</si>
  <si>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</si>
  <si>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</si>
  <si>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</si>
  <si>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</si>
  <si>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</si>
  <si>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</si>
  <si>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</si>
  <si>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</si>
  <si>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</si>
  <si>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</si>
  <si>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</si>
  <si>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</si>
  <si>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</si>
  <si>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</si>
  <si>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</si>
  <si>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</si>
  <si>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</si>
  <si>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</si>
  <si>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</si>
  <si>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</si>
  <si>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</si>
  <si>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</si>
  <si>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</si>
  <si>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</si>
  <si>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</si>
  <si>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</si>
  <si>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</si>
  <si>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</si>
  <si>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</si>
  <si>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</si>
  <si>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</si>
  <si>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</si>
  <si>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</si>
  <si>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</si>
  <si>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</si>
  <si>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</si>
  <si>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</si>
  <si>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</si>
  <si>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</si>
  <si>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</si>
  <si>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</si>
  <si>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</si>
  <si>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</si>
  <si>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</si>
  <si>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</si>
  <si>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</si>
  <si>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</si>
  <si>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</si>
  <si>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</si>
  <si>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</si>
  <si>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</si>
  <si>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</si>
  <si>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</si>
  <si>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</si>
  <si>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</si>
  <si>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</si>
  <si>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</si>
  <si>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</si>
  <si>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</si>
  <si>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</si>
  <si>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</si>
  <si>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</si>
  <si>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</si>
  <si>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</si>
  <si>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</si>
  <si>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</si>
  <si>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</si>
  <si>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</si>
  <si>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</si>
  <si>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</si>
  <si>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</si>
  <si>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</si>
  <si>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</si>
  <si>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</si>
  <si>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</si>
  <si>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</si>
  <si>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</si>
  <si>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</si>
  <si>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</si>
  <si>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</si>
  <si>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</si>
  <si>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</si>
  <si>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</si>
  <si>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</si>
  <si>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</si>
  <si>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</si>
  <si>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</si>
  <si>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</si>
  <si>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</si>
  <si>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</si>
  <si>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</si>
  <si>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</si>
  <si>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</si>
  <si>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</si>
  <si>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</si>
  <si>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</si>
  <si>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</si>
  <si>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</si>
  <si>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</si>
  <si>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</si>
  <si>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</si>
  <si>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</si>
  <si>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</si>
  <si>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</si>
  <si>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</si>
  <si>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</si>
  <si>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</si>
  <si>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</si>
  <si>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</si>
  <si>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</si>
  <si>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</si>
  <si>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</si>
  <si>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</si>
  <si>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</si>
  <si>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</si>
  <si>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</si>
  <si>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</si>
  <si>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</si>
  <si>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</si>
  <si>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</si>
  <si>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</si>
  <si>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</si>
  <si>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</si>
  <si>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</si>
  <si>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</si>
  <si>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</si>
  <si>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</si>
  <si>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</si>
  <si>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</si>
  <si>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</si>
  <si>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</si>
  <si>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</si>
  <si>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</si>
  <si>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</si>
  <si>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</si>
  <si>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</si>
  <si>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</si>
  <si>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</si>
  <si>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</si>
  <si>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</si>
  <si>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</si>
  <si>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</si>
  <si>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</si>
  <si>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</si>
  <si>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</si>
  <si>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</si>
  <si>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</si>
  <si>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</si>
  <si>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</si>
  <si>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</si>
  <si>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</si>
  <si>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</si>
  <si>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</si>
  <si>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</si>
  <si>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</si>
  <si>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</si>
  <si>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</si>
  <si>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</si>
  <si>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</si>
  <si>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</si>
  <si>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</si>
  <si>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</si>
  <si>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</si>
  <si>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</si>
  <si>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</si>
  <si>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</si>
  <si>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</si>
  <si>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</si>
  <si>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</si>
  <si>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</si>
  <si>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</si>
  <si>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</si>
  <si>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</si>
  <si>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</si>
  <si>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</si>
  <si>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</si>
  <si>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</si>
  <si>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</si>
  <si>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</si>
  <si>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</si>
  <si>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</si>
  <si>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</si>
  <si>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</si>
  <si>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</si>
  <si>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</si>
  <si>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</si>
  <si>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</si>
  <si>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</si>
  <si>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</si>
  <si>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</si>
  <si>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</si>
  <si>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</si>
  <si>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</si>
  <si>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</si>
  <si>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</si>
  <si>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</si>
  <si>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</si>
  <si>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</si>
  <si>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</si>
  <si>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</si>
  <si>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</si>
  <si>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</si>
  <si>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</si>
  <si>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</si>
  <si>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</si>
  <si>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</si>
  <si>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</si>
  <si>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</si>
  <si>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</si>
  <si>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</si>
  <si>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</si>
  <si>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</si>
  <si>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</si>
  <si>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</si>
  <si>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</si>
  <si>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</si>
  <si>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</si>
  <si>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</si>
  <si>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</si>
  <si>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</si>
  <si>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</si>
  <si>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</si>
  <si>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</si>
  <si>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</si>
  <si>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</si>
  <si>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</si>
  <si>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</si>
  <si>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</si>
  <si>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</si>
  <si>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</si>
  <si>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</si>
  <si>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</si>
  <si>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</si>
  <si>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</si>
  <si>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</si>
  <si>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</si>
  <si>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</si>
  <si>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</si>
  <si>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</si>
  <si>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</si>
  <si>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</si>
  <si>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</si>
  <si>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</si>
  <si>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</si>
  <si>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</si>
  <si>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</si>
  <si>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</si>
  <si>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</si>
  <si>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</si>
  <si>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</si>
  <si>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</si>
  <si>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</si>
  <si>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</si>
  <si>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</si>
  <si>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</si>
  <si>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</si>
  <si>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</si>
  <si>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</si>
  <si>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</si>
  <si>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</si>
  <si>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</si>
  <si>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</si>
  <si>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</si>
  <si>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</si>
  <si>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</si>
  <si>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</si>
  <si>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</si>
  <si>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</si>
  <si>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</si>
  <si>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</si>
  <si>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</si>
  <si>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</si>
  <si>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</si>
  <si>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</si>
  <si>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</si>
  <si>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</si>
  <si>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</si>
  <si>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</si>
  <si>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</si>
  <si>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</si>
  <si>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</si>
  <si>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</si>
  <si>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</si>
  <si>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</si>
  <si>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</si>
  <si>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</si>
  <si>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</si>
  <si>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</si>
  <si>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</si>
  <si>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</si>
  <si>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</si>
  <si>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</si>
  <si>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</si>
  <si>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</si>
  <si>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</si>
  <si>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</si>
  <si>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</si>
  <si>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</si>
  <si>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</si>
  <si>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</si>
  <si>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</si>
  <si>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</si>
  <si>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</si>
  <si>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</si>
  <si>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</si>
  <si>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</si>
  <si>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</si>
  <si>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</si>
  <si>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</si>
  <si>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</si>
  <si>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</si>
  <si>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</si>
  <si>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</si>
  <si>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</si>
  <si>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</si>
  <si>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</si>
  <si>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</si>
  <si>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</si>
  <si>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</si>
  <si>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</si>
  <si>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</si>
  <si>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</si>
  <si>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</si>
  <si>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</si>
  <si>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</si>
  <si>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</si>
  <si>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</si>
  <si>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</si>
  <si>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</si>
  <si>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</si>
  <si>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</si>
  <si>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</si>
  <si>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</si>
  <si>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</si>
  <si>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</si>
  <si>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</si>
  <si>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</si>
  <si>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</si>
  <si>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</si>
  <si>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</si>
  <si>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</si>
  <si>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</si>
  <si>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</si>
  <si>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</si>
  <si>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</si>
  <si>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</si>
  <si>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</si>
  <si>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</si>
  <si>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</si>
  <si>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</si>
  <si>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</si>
  <si>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</si>
  <si>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</si>
  <si>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</si>
  <si>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</si>
  <si>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</si>
  <si>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</si>
  <si>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</si>
  <si>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</si>
  <si>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</si>
  <si>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</si>
  <si>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</si>
  <si>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</si>
  <si>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</si>
  <si>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</si>
  <si>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</si>
  <si>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</si>
  <si>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</si>
  <si>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</si>
  <si>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</si>
  <si>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</si>
  <si>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</si>
  <si>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</si>
  <si>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</si>
  <si>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</si>
  <si>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</si>
  <si>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</si>
  <si>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</si>
  <si>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</si>
  <si>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</si>
  <si>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</si>
  <si>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</si>
  <si>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</si>
  <si>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</si>
  <si>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</si>
  <si>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</si>
  <si>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</si>
  <si>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</si>
  <si>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</si>
  <si>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</si>
  <si>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</si>
  <si>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</si>
  <si>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</si>
  <si>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</si>
  <si>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</si>
  <si>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</si>
  <si>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</si>
  <si>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</si>
  <si>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</si>
  <si>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</si>
  <si>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</si>
  <si>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</si>
  <si>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</si>
  <si>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</si>
  <si>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</si>
  <si>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</si>
  <si>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</si>
  <si>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</si>
  <si>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</si>
  <si>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</si>
  <si>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</si>
  <si>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</si>
  <si>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</si>
  <si>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</si>
  <si>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</si>
  <si>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</si>
  <si>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</si>
  <si>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</si>
  <si>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</si>
  <si>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</si>
  <si>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</si>
  <si>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</si>
  <si>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</si>
  <si>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</si>
  <si>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</si>
  <si>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</si>
  <si>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</si>
  <si>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</si>
  <si>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</si>
  <si>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</si>
  <si>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</si>
  <si>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</si>
  <si>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</si>
  <si>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</si>
  <si>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</si>
  <si>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</si>
  <si>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</si>
  <si>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</si>
  <si>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</si>
  <si>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</si>
  <si>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</si>
  <si>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</si>
  <si>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</si>
  <si>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</si>
  <si>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</si>
  <si>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</si>
  <si>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</si>
  <si>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</si>
  <si>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</si>
  <si>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</si>
  <si>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</si>
  <si>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</si>
  <si>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</si>
  <si>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</si>
  <si>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</si>
  <si>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</si>
  <si>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</si>
  <si>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</si>
  <si>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</si>
  <si>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</si>
  <si>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</si>
  <si>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</si>
  <si>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</si>
  <si>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</si>
  <si>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</si>
  <si>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</si>
  <si>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</si>
  <si>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</si>
  <si>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</si>
  <si>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</si>
  <si>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</si>
  <si>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</si>
  <si>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</si>
  <si>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</si>
  <si>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</si>
  <si>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</si>
  <si>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</si>
  <si>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</si>
  <si>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</si>
  <si>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</si>
  <si>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</si>
  <si>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</si>
  <si>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</si>
  <si>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</si>
  <si>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</si>
  <si>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</si>
  <si>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</si>
  <si>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</si>
  <si>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</si>
  <si>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</si>
  <si>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</si>
  <si>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</si>
  <si>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</si>
  <si>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</si>
  <si>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</si>
  <si>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</si>
  <si>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</si>
  <si>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</si>
  <si>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</si>
  <si>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</si>
  <si>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</si>
  <si>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</si>
  <si>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</si>
  <si>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</si>
  <si>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</si>
  <si>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</si>
  <si>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</si>
  <si>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</si>
  <si>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</si>
  <si>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</si>
  <si>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</si>
  <si>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</si>
  <si>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</si>
  <si>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</si>
  <si>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</si>
  <si>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</si>
  <si>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</si>
  <si>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</si>
  <si>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</si>
  <si>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</si>
  <si>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</si>
  <si>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</si>
  <si>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</si>
  <si>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</si>
  <si>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</si>
  <si>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</si>
  <si>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</si>
  <si>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</si>
  <si>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</si>
  <si>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</si>
  <si>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</si>
  <si>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</si>
  <si>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</si>
  <si>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</si>
  <si>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</si>
  <si>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</si>
  <si>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</si>
  <si>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</si>
  <si>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</si>
  <si>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</si>
  <si>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</si>
  <si>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</si>
  <si>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</si>
  <si>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</si>
  <si>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</si>
  <si>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</si>
  <si>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</si>
  <si>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</si>
  <si>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</si>
  <si>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</si>
  <si>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</si>
  <si>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</si>
  <si>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</si>
  <si>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</si>
  <si>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</si>
  <si>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</si>
  <si>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</si>
  <si>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</si>
  <si>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</si>
  <si>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</si>
  <si>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</si>
  <si>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</si>
  <si>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</si>
  <si>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</si>
  <si>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</si>
  <si>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</si>
  <si>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</si>
  <si>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</si>
  <si>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</si>
  <si>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</si>
  <si>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</si>
  <si>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</si>
  <si>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</si>
  <si>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</si>
  <si>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</si>
  <si>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</si>
  <si>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</si>
  <si>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</si>
  <si>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</si>
  <si>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</si>
  <si>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</si>
  <si>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</si>
  <si>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</si>
  <si>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</si>
  <si>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</si>
  <si>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</si>
  <si>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</si>
  <si>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</si>
  <si>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</si>
  <si>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</si>
  <si>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</si>
  <si>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</si>
  <si>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</si>
  <si>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</si>
  <si>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</si>
  <si>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</si>
  <si>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</si>
  <si>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</si>
  <si>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</si>
  <si>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</si>
  <si>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</si>
  <si>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</si>
  <si>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</si>
  <si>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</si>
  <si>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</si>
  <si>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</si>
  <si>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</si>
  <si>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</si>
  <si>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</si>
  <si>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</si>
  <si>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</si>
  <si>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</si>
  <si>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</si>
  <si>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</si>
  <si>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</si>
  <si>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</si>
  <si>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</si>
  <si>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</si>
  <si>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</si>
  <si>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</si>
  <si>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</si>
  <si>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</si>
  <si>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</si>
  <si>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</si>
  <si>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</si>
  <si>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</si>
  <si>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</si>
  <si>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</si>
  <si>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</si>
  <si>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</si>
  <si>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</si>
  <si>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</si>
  <si>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</si>
  <si>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</si>
  <si>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</si>
  <si>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</si>
  <si>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</si>
  <si>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</si>
  <si>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</si>
  <si>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</si>
  <si>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</si>
  <si>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</si>
  <si>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</si>
  <si>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</si>
  <si>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</si>
  <si>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</si>
  <si>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</si>
  <si>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</si>
  <si>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</si>
  <si>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</si>
  <si>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</si>
  <si>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</si>
  <si>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</si>
  <si>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</si>
  <si>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</si>
  <si>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</si>
  <si>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</si>
  <si>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</si>
  <si>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</si>
  <si>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</si>
  <si>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</si>
  <si>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</si>
  <si>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</si>
  <si>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</si>
  <si>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</si>
  <si>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</si>
  <si>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</si>
  <si>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</si>
  <si>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</si>
  <si>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</si>
  <si>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</si>
  <si>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</si>
  <si>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</si>
  <si>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</si>
  <si>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</si>
  <si>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</si>
  <si>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</si>
  <si>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</si>
  <si>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</si>
  <si>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</si>
  <si>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</si>
  <si>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</si>
  <si>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</si>
  <si>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</si>
  <si>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</si>
  <si>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</si>
  <si>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</si>
  <si>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</si>
  <si>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</si>
  <si>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</si>
  <si>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</si>
  <si>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</si>
  <si>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</si>
  <si>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</si>
  <si>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</si>
  <si>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</si>
  <si>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</si>
  <si>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</si>
  <si>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</si>
  <si>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</si>
  <si>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</si>
  <si>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</si>
  <si>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</si>
  <si>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</si>
  <si>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</si>
  <si>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</si>
  <si>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</si>
  <si>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</si>
  <si>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</si>
  <si>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</si>
  <si>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</si>
  <si>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</si>
  <si>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</si>
  <si>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</si>
  <si>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</si>
  <si>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</si>
  <si>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</si>
  <si>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</si>
  <si>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</si>
  <si>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</si>
  <si>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</si>
  <si>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</si>
  <si>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</si>
  <si>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</si>
  <si>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</si>
  <si>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</si>
  <si>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</si>
  <si>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</si>
  <si>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</si>
  <si>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</si>
  <si>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</si>
  <si>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</si>
  <si>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</si>
  <si>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</si>
  <si>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</si>
  <si>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</si>
  <si>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</si>
  <si>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</si>
  <si>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</si>
  <si>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</si>
  <si>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</si>
  <si>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</si>
  <si>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</si>
  <si>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</si>
  <si>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</si>
  <si>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</si>
  <si>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</si>
  <si>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</si>
  <si>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</si>
  <si>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</si>
  <si>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</si>
  <si>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</si>
  <si>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</si>
  <si>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</si>
  <si>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</si>
  <si>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</si>
  <si>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</si>
  <si>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</si>
  <si>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</si>
  <si>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</si>
  <si>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</si>
  <si>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</si>
  <si>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</si>
  <si>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</si>
  <si>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</si>
  <si>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</si>
  <si>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</si>
  <si>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</si>
  <si>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</si>
  <si>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</si>
  <si>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</si>
  <si>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</si>
  <si>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</si>
  <si>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</si>
  <si>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</si>
  <si>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</si>
  <si>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</si>
  <si>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</si>
  <si>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</si>
  <si>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</si>
  <si>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</si>
  <si>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</si>
  <si>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</si>
  <si>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</si>
  <si>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</si>
  <si>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</si>
  <si>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</si>
  <si>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</si>
  <si>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</si>
  <si>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</si>
  <si>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</si>
  <si>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</si>
  <si>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</si>
  <si>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</si>
  <si>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</si>
  <si>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</si>
  <si>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</si>
  <si>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</si>
  <si>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</si>
  <si>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</si>
  <si>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</si>
  <si>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</si>
  <si>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</si>
  <si>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</si>
  <si>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</si>
  <si>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</si>
  <si>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</si>
  <si>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</si>
  <si>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</si>
  <si>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</si>
  <si>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</si>
  <si>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</si>
  <si>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</si>
  <si>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</si>
  <si>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</si>
  <si>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</si>
  <si>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</si>
  <si>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</si>
  <si>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</si>
  <si>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</si>
  <si>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</si>
  <si>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</si>
  <si>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</si>
  <si>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</si>
  <si>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</si>
  <si>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</si>
  <si>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</si>
  <si>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</si>
  <si>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</si>
  <si>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</si>
  <si>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</si>
  <si>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</si>
  <si>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</si>
  <si>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</si>
  <si>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</si>
  <si>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</si>
  <si>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</si>
  <si>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</si>
  <si>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</si>
  <si>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</si>
  <si>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</si>
  <si>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</si>
  <si>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</si>
  <si>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</si>
  <si>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</si>
  <si>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</si>
  <si>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</si>
  <si>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</si>
  <si>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</si>
  <si>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</si>
  <si>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</si>
  <si>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</si>
  <si>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</si>
  <si>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</si>
  <si>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</si>
  <si>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</si>
  <si>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</si>
  <si>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</si>
  <si>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</si>
  <si>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</si>
  <si>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</si>
  <si>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</si>
  <si>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</si>
  <si>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</si>
  <si>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</si>
  <si>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</si>
  <si>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</si>
  <si>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</si>
  <si>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</si>
  <si>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</si>
  <si>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</si>
  <si>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</si>
  <si>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</si>
  <si>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</si>
  <si>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</si>
  <si>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</si>
  <si>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</si>
  <si>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</si>
  <si>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</si>
  <si>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</si>
  <si>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</si>
  <si>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</si>
  <si>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</si>
  <si>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</si>
  <si>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</si>
  <si>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</si>
  <si>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</si>
  <si>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</si>
  <si>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</si>
  <si>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</si>
  <si>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</si>
  <si>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</si>
  <si>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</si>
  <si>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</si>
  <si>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</si>
  <si>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</si>
  <si>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</si>
  <si>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</si>
  <si>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</si>
  <si>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</si>
  <si>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</si>
  <si>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</si>
  <si>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</si>
  <si>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</si>
  <si>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</si>
  <si>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</si>
  <si>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</si>
  <si>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</si>
  <si>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</si>
  <si>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</si>
  <si>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</si>
  <si>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</si>
  <si>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</si>
  <si>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</si>
  <si>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</si>
  <si>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</si>
  <si>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</si>
  <si>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</si>
  <si>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</si>
  <si>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</si>
  <si>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</si>
  <si>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</si>
  <si>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</si>
  <si>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</si>
  <si>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</si>
  <si>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</si>
  <si>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</si>
  <si>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</si>
  <si>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</si>
  <si>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</si>
  <si>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</si>
  <si>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</si>
  <si>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</si>
  <si>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</si>
  <si>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</si>
  <si>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</si>
  <si>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</si>
  <si>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</si>
  <si>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</si>
  <si>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</si>
  <si>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</si>
  <si>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</si>
  <si>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</si>
  <si>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</si>
  <si>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</si>
  <si>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</si>
  <si>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</si>
  <si>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</si>
  <si>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</si>
  <si>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</si>
  <si>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</si>
  <si>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</si>
  <si>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</si>
  <si>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</si>
  <si>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</si>
  <si>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</si>
  <si>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</si>
  <si>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</si>
  <si>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</si>
  <si>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</si>
  <si>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</si>
  <si>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</si>
  <si>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</si>
  <si>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</si>
  <si>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</si>
  <si>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</si>
  <si>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</si>
  <si>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</si>
  <si>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</si>
  <si>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</si>
  <si>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</si>
  <si>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</si>
  <si>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</si>
  <si>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</si>
  <si>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</si>
  <si>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</si>
  <si>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</si>
  <si>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</si>
  <si>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</si>
  <si>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</si>
  <si>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</si>
  <si>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</si>
  <si>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</si>
  <si>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</si>
  <si>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</si>
  <si>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</si>
  <si>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</si>
  <si>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</si>
  <si>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</si>
  <si>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</si>
  <si>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</si>
  <si>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</si>
  <si>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</si>
  <si>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</si>
  <si>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</si>
  <si>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</si>
  <si>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</si>
  <si>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</si>
  <si>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</si>
  <si>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</si>
  <si>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</si>
  <si>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</si>
  <si>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</si>
  <si>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</si>
  <si>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</si>
  <si>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</si>
  <si>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</si>
  <si>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</si>
  <si>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</si>
  <si>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</si>
  <si>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</si>
  <si>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</si>
  <si>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</si>
  <si>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</si>
  <si>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</si>
  <si>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</si>
  <si>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</si>
  <si>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</si>
  <si>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</si>
  <si>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</si>
  <si>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</si>
  <si>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</si>
  <si>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</si>
  <si>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</si>
  <si>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</si>
  <si>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</si>
  <si>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</si>
  <si>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</si>
  <si>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</si>
  <si>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</si>
  <si>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</si>
  <si>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</si>
  <si>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</si>
  <si>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</si>
  <si>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</si>
  <si>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</si>
  <si>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</si>
  <si>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</si>
  <si>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</si>
  <si>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</si>
  <si>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</si>
  <si>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</si>
  <si>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</si>
  <si>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</si>
  <si>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</si>
  <si>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</si>
  <si>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</si>
  <si>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</si>
  <si>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</si>
  <si>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</si>
  <si>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</si>
  <si>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</si>
  <si>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</si>
  <si>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</si>
  <si>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</si>
  <si>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</si>
  <si>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</si>
  <si>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</si>
  <si>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</si>
  <si>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</si>
  <si>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</si>
  <si>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</si>
  <si>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</si>
  <si>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</si>
  <si>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</si>
  <si>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</si>
  <si>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</si>
  <si>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</si>
  <si>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</si>
  <si>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</si>
  <si>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</si>
  <si>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</si>
  <si>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</si>
  <si>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</si>
  <si>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</si>
  <si>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</si>
  <si>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</si>
  <si>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</si>
  <si>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</si>
  <si>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</si>
  <si>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</si>
  <si>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</si>
  <si>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</si>
  <si>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</si>
  <si>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</si>
  <si>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</si>
  <si>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</si>
  <si>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</si>
  <si>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</si>
  <si>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</si>
  <si>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</si>
  <si>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</si>
  <si>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</si>
  <si>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</si>
  <si>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</si>
  <si>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</si>
  <si>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</si>
  <si>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</si>
  <si>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</si>
  <si>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</si>
  <si>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</si>
  <si>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</si>
  <si>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</si>
  <si>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</si>
  <si>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</si>
  <si>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</si>
  <si>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</si>
  <si>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</si>
  <si>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</si>
  <si>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</si>
  <si>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</si>
  <si>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</si>
  <si>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</si>
  <si>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</si>
  <si>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</si>
  <si>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</si>
  <si>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</si>
  <si>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</si>
  <si>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</si>
  <si>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</si>
  <si>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</si>
  <si>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</si>
  <si>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</si>
  <si>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</si>
  <si>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</si>
  <si>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</si>
  <si>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</si>
  <si>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</si>
  <si>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</si>
  <si>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</si>
  <si>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</si>
  <si>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</si>
  <si>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</si>
  <si>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</si>
  <si>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</si>
  <si>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</si>
  <si>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</si>
  <si>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</si>
  <si>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</si>
  <si>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</si>
  <si>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</si>
  <si>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</si>
  <si>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</si>
  <si>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</si>
  <si>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</si>
  <si>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</si>
  <si>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</si>
  <si>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</si>
  <si>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</si>
  <si>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</si>
  <si>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</si>
  <si>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</si>
  <si>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</si>
  <si>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</si>
  <si>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</si>
  <si>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</si>
  <si>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</si>
  <si>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</si>
  <si>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</si>
  <si>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</si>
  <si>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</si>
  <si>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</si>
  <si>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</si>
  <si>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</si>
  <si>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</si>
  <si>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</si>
  <si>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</si>
  <si>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</si>
  <si>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</si>
  <si>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</si>
  <si>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</si>
  <si>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</si>
  <si>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</si>
  <si>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</si>
  <si>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</si>
  <si>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</si>
  <si>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</si>
  <si>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</si>
  <si>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</si>
  <si>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</si>
  <si>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</si>
  <si>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</si>
  <si>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</si>
  <si>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</si>
  <si>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</si>
  <si>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</si>
  <si>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</si>
  <si>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</si>
  <si>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</si>
  <si>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</si>
  <si>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</si>
  <si>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</si>
  <si>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</si>
  <si>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</si>
  <si>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</si>
  <si>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</si>
  <si>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</si>
  <si>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</si>
  <si>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</si>
  <si>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</si>
  <si>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</si>
  <si>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</si>
  <si>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</si>
  <si>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</si>
  <si>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</si>
  <si>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</si>
  <si>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</si>
  <si>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</si>
  <si>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</si>
  <si>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</si>
  <si>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</si>
  <si>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</si>
  <si>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</si>
  <si>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</si>
  <si>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</si>
  <si>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</si>
  <si>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</si>
  <si>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</si>
  <si>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</si>
  <si>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</si>
  <si>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</si>
  <si>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</si>
  <si>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</si>
  <si>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</si>
  <si>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</si>
  <si>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</si>
  <si>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</si>
  <si>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</si>
  <si>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</si>
  <si>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</si>
  <si>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</si>
  <si>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</si>
  <si>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</si>
  <si>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</si>
  <si>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</si>
  <si>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</si>
  <si>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</si>
  <si>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</si>
  <si>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</si>
  <si>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</si>
  <si>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</si>
  <si>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</si>
  <si>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</si>
  <si>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</si>
  <si>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</si>
  <si>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</si>
  <si>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</si>
  <si>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</si>
  <si>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</si>
  <si>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</si>
  <si>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</si>
  <si>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</si>
  <si>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</si>
  <si>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</si>
  <si>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</si>
  <si>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</si>
  <si>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</si>
  <si>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</si>
  <si>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</si>
  <si>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</si>
  <si>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</si>
  <si>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</si>
  <si>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</si>
  <si>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</si>
  <si>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</si>
  <si>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</si>
  <si>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</si>
  <si>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</si>
  <si>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</si>
  <si>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</si>
  <si>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</si>
  <si>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</si>
  <si>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</si>
  <si>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</si>
  <si>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</si>
  <si>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</si>
  <si>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</si>
  <si>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</si>
  <si>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</si>
  <si>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</si>
  <si>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</si>
  <si>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</si>
  <si>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</si>
  <si>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</si>
  <si>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</si>
  <si>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</si>
  <si>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</si>
  <si>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</si>
  <si>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</si>
  <si>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</si>
  <si>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</si>
  <si>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</si>
  <si>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</si>
  <si>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</si>
  <si>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</si>
  <si>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</si>
  <si>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</si>
  <si>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</si>
  <si>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</si>
  <si>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</si>
  <si>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</si>
  <si>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</si>
  <si>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</si>
  <si>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</si>
  <si>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</si>
  <si>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</si>
  <si>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</si>
  <si>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</si>
  <si>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</si>
  <si>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</si>
  <si>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</si>
  <si>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</si>
  <si>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</si>
  <si>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</si>
  <si>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</si>
  <si>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</si>
  <si>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</si>
  <si>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</si>
  <si>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</si>
  <si>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</si>
  <si>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</si>
  <si>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</si>
  <si>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</si>
  <si>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</si>
  <si>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</si>
  <si>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</si>
  <si>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</si>
  <si>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</si>
  <si>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</si>
  <si>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</si>
  <si>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</si>
  <si>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</si>
  <si>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</si>
  <si>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</si>
  <si>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</si>
  <si>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</si>
  <si>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</si>
  <si>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</si>
  <si>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</si>
  <si>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</si>
  <si>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</si>
  <si>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</si>
  <si>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</si>
  <si>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</si>
  <si>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</si>
  <si>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</si>
  <si>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</si>
  <si>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</si>
  <si>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</si>
  <si>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</si>
  <si>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</si>
  <si>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</si>
  <si>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</si>
  <si>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</si>
  <si>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</si>
  <si>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</si>
  <si>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</si>
  <si>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</si>
  <si>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</si>
  <si>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</si>
  <si>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</si>
  <si>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</si>
  <si>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</si>
  <si>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</si>
  <si>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</si>
  <si>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</si>
  <si>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</si>
  <si>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</si>
  <si>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</si>
  <si>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</si>
  <si>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</si>
  <si>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</si>
  <si>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</si>
  <si>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</si>
  <si>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</si>
  <si>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</si>
  <si>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</si>
  <si>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</si>
  <si>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</si>
  <si>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</si>
  <si>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</si>
  <si>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</si>
  <si>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</si>
  <si>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</si>
  <si>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</si>
  <si>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</si>
  <si>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</si>
  <si>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</si>
  <si>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</si>
  <si>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</si>
  <si>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</si>
  <si>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</si>
  <si>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</si>
  <si>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</si>
  <si>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</si>
  <si>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</si>
  <si>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</si>
  <si>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</si>
  <si>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</si>
  <si>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</si>
  <si>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</si>
  <si>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</si>
  <si>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</si>
  <si>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</si>
  <si>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</si>
  <si>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</si>
  <si>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</si>
  <si>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</si>
  <si>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</si>
  <si>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</si>
  <si>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</si>
  <si>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</si>
  <si>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</si>
  <si>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</si>
  <si>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</si>
  <si>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</si>
  <si>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</si>
  <si>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</si>
  <si>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</si>
  <si>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</si>
  <si>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</si>
  <si>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</si>
  <si>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</si>
  <si>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</si>
  <si>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</si>
  <si>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</si>
  <si>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</si>
  <si>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</si>
  <si>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</si>
  <si>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</si>
  <si>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</si>
  <si>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</si>
  <si>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</si>
  <si>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</si>
  <si>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</si>
  <si>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</si>
  <si>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</si>
  <si>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</si>
  <si>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</si>
  <si>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</si>
  <si>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</si>
  <si>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</si>
  <si>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</si>
  <si>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</si>
  <si>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</si>
  <si>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</si>
  <si>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</si>
  <si>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</si>
  <si>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</si>
  <si>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</si>
  <si>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</si>
  <si>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</si>
  <si>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</si>
  <si>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</si>
  <si>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</si>
  <si>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</si>
  <si>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</si>
  <si>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</si>
  <si>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</si>
  <si>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</si>
  <si>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</si>
  <si>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</si>
  <si>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</si>
  <si>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</si>
  <si>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</si>
  <si>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</si>
  <si>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</si>
  <si>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</si>
  <si>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</si>
  <si>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</si>
  <si>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</si>
  <si>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</si>
  <si>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</si>
  <si>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</si>
  <si>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</si>
  <si>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</si>
  <si>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</si>
  <si>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</si>
  <si>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</si>
  <si>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</si>
  <si>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</si>
  <si>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</si>
  <si>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</si>
  <si>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</si>
  <si>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</si>
  <si>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</si>
  <si>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</si>
  <si>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</si>
  <si>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</si>
  <si>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</si>
  <si>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</si>
  <si>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</si>
  <si>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</si>
  <si>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</si>
  <si>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</si>
  <si>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</si>
  <si>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</si>
  <si>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</si>
  <si>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</si>
  <si>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</si>
  <si>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</si>
  <si>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</si>
  <si>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</si>
  <si>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</si>
  <si>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</si>
  <si>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</si>
  <si>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</si>
  <si>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</si>
  <si>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</si>
  <si>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</si>
  <si>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</si>
  <si>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</si>
  <si>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</si>
  <si>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</si>
  <si>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</si>
  <si>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</si>
  <si>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</si>
  <si>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</si>
  <si>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</si>
  <si>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</si>
  <si>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</si>
  <si>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</si>
  <si>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</si>
  <si>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</si>
  <si>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</si>
  <si>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</si>
  <si>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</si>
  <si>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</si>
  <si>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</si>
  <si>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</si>
  <si>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</si>
  <si>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</si>
  <si>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</si>
  <si>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</si>
  <si>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</si>
  <si>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</si>
  <si>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</si>
  <si>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</si>
  <si>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</si>
  <si>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</si>
  <si>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</si>
  <si>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</si>
  <si>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</si>
  <si>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</si>
  <si>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</si>
  <si>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</si>
  <si>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</si>
  <si>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</si>
  <si>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</si>
  <si>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</si>
  <si>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</si>
  <si>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</si>
  <si>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</si>
  <si>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</si>
  <si>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</si>
  <si>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</si>
  <si>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</si>
  <si>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</si>
  <si>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</si>
  <si>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</si>
  <si>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</si>
  <si>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</si>
  <si>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</si>
  <si>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</si>
  <si>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</si>
  <si>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</si>
  <si>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</si>
  <si>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</si>
  <si>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</si>
  <si>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</si>
  <si>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</si>
  <si>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</si>
  <si>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</si>
  <si>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</si>
  <si>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</si>
  <si>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</si>
  <si>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</si>
  <si>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</si>
  <si>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</si>
  <si>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</si>
  <si>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</si>
  <si>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</si>
  <si>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</si>
  <si>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</si>
  <si>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</si>
  <si>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</si>
  <si>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</si>
  <si>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</si>
  <si>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</si>
  <si>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</si>
  <si>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</si>
  <si>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</si>
  <si>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</si>
  <si>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</si>
  <si>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</si>
  <si>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</si>
  <si>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</si>
  <si>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</si>
  <si>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</si>
  <si>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</si>
  <si>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</si>
  <si>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</si>
  <si>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</si>
  <si>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</si>
  <si>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</si>
  <si>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</si>
  <si>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</si>
  <si>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</si>
  <si>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</si>
  <si>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</si>
  <si>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</si>
  <si>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</si>
  <si>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</si>
  <si>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</si>
  <si>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</si>
  <si>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</si>
  <si>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</si>
  <si>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</si>
  <si>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</si>
  <si>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</si>
  <si>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</si>
  <si>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</si>
  <si>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</si>
  <si>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</si>
  <si>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</si>
  <si>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</si>
  <si>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</si>
  <si>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</si>
  <si>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</si>
  <si>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</si>
  <si>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</si>
  <si>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</si>
  <si>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</si>
  <si>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</si>
  <si>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</si>
  <si>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</si>
  <si>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</si>
  <si>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</si>
  <si>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</si>
  <si>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</si>
  <si>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</si>
  <si>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</si>
  <si>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</si>
  <si>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</si>
  <si>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</si>
  <si>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</si>
  <si>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</si>
  <si>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</si>
  <si>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</si>
  <si>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</si>
  <si>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</si>
  <si>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</si>
  <si>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</si>
  <si>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</si>
  <si>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</si>
  <si>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</si>
  <si>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</si>
  <si>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</si>
  <si>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</si>
  <si>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</si>
  <si>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</si>
  <si>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</si>
  <si>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</si>
  <si>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</si>
  <si>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</si>
  <si>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</si>
  <si>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</si>
  <si>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</si>
  <si>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</si>
  <si>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</si>
  <si>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</si>
  <si>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</si>
  <si>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</si>
  <si>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</si>
  <si>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</si>
  <si>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</si>
  <si>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</si>
  <si>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</si>
  <si>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</si>
  <si>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</si>
  <si>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</si>
  <si>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</si>
  <si>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</si>
  <si>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</si>
  <si>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</si>
  <si>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</si>
  <si>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</si>
  <si>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</si>
  <si>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</si>
  <si>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</si>
  <si>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</si>
  <si>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</si>
  <si>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</si>
  <si>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</si>
  <si>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</si>
  <si>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</si>
  <si>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</si>
  <si>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</si>
  <si>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</si>
  <si>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</si>
  <si>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</si>
  <si>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</si>
  <si>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</si>
  <si>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</si>
  <si>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</si>
  <si>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</si>
  <si>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</si>
  <si>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</si>
  <si>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</si>
  <si>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</si>
  <si>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</si>
  <si>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</si>
  <si>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</si>
  <si>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</si>
  <si>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</si>
  <si>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</si>
  <si>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</si>
  <si>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</si>
  <si>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</si>
  <si>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</si>
  <si>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</si>
  <si>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</si>
  <si>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</si>
  <si>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</si>
  <si>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</si>
  <si>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</si>
  <si>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</si>
  <si>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</si>
  <si>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</si>
  <si>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</si>
  <si>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</si>
  <si>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</si>
  <si>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</si>
  <si>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</si>
  <si>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</si>
  <si>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</si>
  <si>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</si>
  <si>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</si>
  <si>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</si>
  <si>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</si>
  <si>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</si>
  <si>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</si>
  <si>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</si>
  <si>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</si>
  <si>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</si>
  <si>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</si>
  <si>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</si>
  <si>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</si>
  <si>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</si>
  <si>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</si>
  <si>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</si>
  <si>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</si>
  <si>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</si>
  <si>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</si>
  <si>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</si>
  <si>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</si>
  <si>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</si>
  <si>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</si>
  <si>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</si>
  <si>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</si>
  <si>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</si>
  <si>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</si>
  <si>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</si>
  <si>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</si>
  <si>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</si>
  <si>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</si>
  <si>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</si>
  <si>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</si>
  <si>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</si>
  <si>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</si>
  <si>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</si>
  <si>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</si>
  <si>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</si>
  <si>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</si>
  <si>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</si>
  <si>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</si>
  <si>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</si>
  <si>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</si>
  <si>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</si>
  <si>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</si>
  <si>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</si>
  <si>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</si>
  <si>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</si>
  <si>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</si>
  <si>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</si>
  <si>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</si>
  <si>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</si>
  <si>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</si>
  <si>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</si>
  <si>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</si>
  <si>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</si>
  <si>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</si>
  <si>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</si>
  <si>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</si>
  <si>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</si>
  <si>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</si>
  <si>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</si>
  <si>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</si>
  <si>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</si>
  <si>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</si>
  <si>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</si>
  <si>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</si>
  <si>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</si>
  <si>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</si>
  <si>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</si>
  <si>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</si>
  <si>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</si>
  <si>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</si>
  <si>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</si>
  <si>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</si>
  <si>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</si>
  <si>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</si>
  <si>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</si>
  <si>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</si>
  <si>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</si>
  <si>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</si>
  <si>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</si>
  <si>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</si>
  <si>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</si>
  <si>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</si>
  <si>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</si>
  <si>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</si>
  <si>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</si>
  <si>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</si>
  <si>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</si>
  <si>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</si>
  <si>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</si>
  <si>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</si>
  <si>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</si>
  <si>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</si>
  <si>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</si>
  <si>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</si>
  <si>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</si>
  <si>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</si>
  <si>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</si>
  <si>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</si>
  <si>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</si>
  <si>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</si>
  <si>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</si>
  <si>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</si>
  <si>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</si>
  <si>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</si>
  <si>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</si>
  <si>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</si>
  <si>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</si>
  <si>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</si>
  <si>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</si>
  <si>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</si>
  <si>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</si>
  <si>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</si>
  <si>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</si>
  <si>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</si>
  <si>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</si>
  <si>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</si>
  <si>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</si>
  <si>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</si>
  <si>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</si>
  <si>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</si>
  <si>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</si>
  <si>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</si>
  <si>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</si>
  <si>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</si>
  <si>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</si>
  <si>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</si>
  <si>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</si>
  <si>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</si>
  <si>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</si>
  <si>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</si>
  <si>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</si>
  <si>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</si>
  <si>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</si>
  <si>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</si>
  <si>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</si>
  <si>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</si>
  <si>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</si>
  <si>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</si>
  <si>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</si>
  <si>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</si>
  <si>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</si>
  <si>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</si>
  <si>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</si>
  <si>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</si>
  <si>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</si>
  <si>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</si>
  <si>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</si>
  <si>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</si>
  <si>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</si>
  <si>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</si>
  <si>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</si>
  <si>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</si>
  <si>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</si>
  <si>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</si>
  <si>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</si>
  <si>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</si>
  <si>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</si>
  <si>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</si>
  <si>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</si>
  <si>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</si>
  <si>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</si>
  <si>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</si>
  <si>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</si>
  <si>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</si>
  <si>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</si>
  <si>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</si>
  <si>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</si>
  <si>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</si>
  <si>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</si>
  <si>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</si>
  <si>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</si>
  <si>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</si>
  <si>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</si>
  <si>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</si>
  <si>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</si>
  <si>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</si>
  <si>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</si>
  <si>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</si>
  <si>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</si>
  <si>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</si>
  <si>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</si>
  <si>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</si>
  <si>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</si>
  <si>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</si>
  <si>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</si>
  <si>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</si>
  <si>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</si>
  <si>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</si>
  <si>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</si>
  <si>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</si>
  <si>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</si>
  <si>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</si>
  <si>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</si>
  <si>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</si>
  <si>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</si>
  <si>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</si>
  <si>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</si>
  <si>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</si>
  <si>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</si>
  <si>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</si>
  <si>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</si>
  <si>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</si>
  <si>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</si>
  <si>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</si>
  <si>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</si>
  <si>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</si>
  <si>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</si>
  <si>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</si>
  <si>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</si>
  <si>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</si>
  <si>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</si>
  <si>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</si>
  <si>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</si>
  <si>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</si>
  <si>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</si>
  <si>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</si>
  <si>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</si>
  <si>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</si>
  <si>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</si>
  <si>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</si>
  <si>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</si>
  <si>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</si>
  <si>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</si>
  <si>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</si>
  <si>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</si>
  <si>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</si>
  <si>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</si>
  <si>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</si>
  <si>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</si>
  <si>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</si>
  <si>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</si>
  <si>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</si>
  <si>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</si>
  <si>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</si>
  <si>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</si>
  <si>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</si>
  <si>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</si>
  <si>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</si>
  <si>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</si>
  <si>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</si>
  <si>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</si>
  <si>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</si>
  <si>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</si>
  <si>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</si>
  <si>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</si>
  <si>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</si>
  <si>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</si>
  <si>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</si>
  <si>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</si>
  <si>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</si>
  <si>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</si>
  <si>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</si>
  <si>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</si>
  <si>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</si>
  <si>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</si>
  <si>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</si>
  <si>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</si>
  <si>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</si>
  <si>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</si>
  <si>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</si>
  <si>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</si>
  <si>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</si>
  <si>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</si>
  <si>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</si>
  <si>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</si>
  <si>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</si>
  <si>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</si>
  <si>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</si>
  <si>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</si>
  <si>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</si>
  <si>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</si>
  <si>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</si>
  <si>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</si>
  <si>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</si>
  <si>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</si>
  <si>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</si>
  <si>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</si>
  <si>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</si>
  <si>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</si>
  <si>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</si>
  <si>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</si>
  <si>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</si>
  <si>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</si>
  <si>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</si>
  <si>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</si>
  <si>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</si>
  <si>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</si>
  <si>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</si>
  <si>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</si>
  <si>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</si>
  <si>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</si>
  <si>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</si>
  <si>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</si>
  <si>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</si>
  <si>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</si>
  <si>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</si>
  <si>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</si>
  <si>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</si>
  <si>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</si>
  <si>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</si>
  <si>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</si>
  <si>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</si>
  <si>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</si>
  <si>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</si>
  <si>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</si>
  <si>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</si>
  <si>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</si>
  <si>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</si>
  <si>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</si>
  <si>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</si>
  <si>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</si>
  <si>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</si>
  <si>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</si>
  <si>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</si>
  <si>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</si>
  <si>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</si>
  <si>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</si>
  <si>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</si>
  <si>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</si>
  <si>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</si>
  <si>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</si>
  <si>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</si>
  <si>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</si>
  <si>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</si>
  <si>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</si>
  <si>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</si>
  <si>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</si>
  <si>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</si>
  <si>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</si>
  <si>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</si>
  <si>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</si>
  <si>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</si>
  <si>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</si>
  <si>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</si>
  <si>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</si>
  <si>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</si>
  <si>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</si>
  <si>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</si>
  <si>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</si>
  <si>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</si>
  <si>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</si>
  <si>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</si>
  <si>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</si>
  <si>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</si>
  <si>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</si>
  <si>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</si>
  <si>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</si>
  <si>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</si>
  <si>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</si>
  <si>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</si>
  <si>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</si>
  <si>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</si>
  <si>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</si>
  <si>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</si>
  <si>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</si>
  <si>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</si>
  <si>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</si>
  <si>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</si>
  <si>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</si>
  <si>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</si>
  <si>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</si>
  <si>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</si>
  <si>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</si>
  <si>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</si>
  <si>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</si>
  <si>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</si>
  <si>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</si>
  <si>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</si>
  <si>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</si>
  <si>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</si>
  <si>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</si>
  <si>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</si>
  <si>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</si>
  <si>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</si>
  <si>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</si>
  <si>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</si>
  <si>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</si>
  <si>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</si>
  <si>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</si>
  <si>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</si>
  <si>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</si>
  <si>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</si>
  <si>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</si>
  <si>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</si>
  <si>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</si>
  <si>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</si>
  <si>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</si>
  <si>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</si>
  <si>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</si>
  <si>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</si>
  <si>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</si>
  <si>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</si>
  <si>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</si>
  <si>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</si>
  <si>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</si>
  <si>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</si>
  <si>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</si>
  <si>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</si>
  <si>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</si>
  <si>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</si>
  <si>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</si>
  <si>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</si>
  <si>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</si>
  <si>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</si>
  <si>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</si>
  <si>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</si>
  <si>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</si>
  <si>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</si>
  <si>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</si>
  <si>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</si>
  <si>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</si>
  <si>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</si>
  <si>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</si>
  <si>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</si>
  <si>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</si>
  <si>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</si>
  <si>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</si>
  <si>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</si>
  <si>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</si>
  <si>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</si>
  <si>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</si>
  <si>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</si>
  <si>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</si>
  <si>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</si>
  <si>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</si>
  <si>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</si>
  <si>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</si>
  <si>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</si>
  <si>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</si>
  <si>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</si>
  <si>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</si>
  <si>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</si>
  <si>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</si>
  <si>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</si>
  <si>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</si>
  <si>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</si>
  <si>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</si>
  <si>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</si>
  <si>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</si>
  <si>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</si>
  <si>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</si>
  <si>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</si>
  <si>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</si>
  <si>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</si>
  <si>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</si>
  <si>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</si>
  <si>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</si>
  <si>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</si>
  <si>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</si>
  <si>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</si>
  <si>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</si>
  <si>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</si>
  <si>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</si>
  <si>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</si>
  <si>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</si>
  <si>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</si>
  <si>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</si>
  <si>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</si>
  <si>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</si>
  <si>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</si>
  <si>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</si>
  <si>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</si>
  <si>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</si>
  <si>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</si>
  <si>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</si>
  <si>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</si>
  <si>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</si>
  <si>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</si>
  <si>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</si>
  <si>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</si>
  <si>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</si>
  <si>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</si>
  <si>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</si>
  <si>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</si>
  <si>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</si>
  <si>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</si>
  <si>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</si>
  <si>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</si>
  <si>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</si>
  <si>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</si>
  <si>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</si>
  <si>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</si>
  <si>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</si>
  <si>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</si>
  <si>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</si>
  <si>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</si>
  <si>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</si>
  <si>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</si>
  <si>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</si>
  <si>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</si>
  <si>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</si>
  <si>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</si>
  <si>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</si>
  <si>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</si>
  <si>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</si>
  <si>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</si>
  <si>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</si>
  <si>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</si>
  <si>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</si>
  <si>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</si>
  <si>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</si>
  <si>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</si>
  <si>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</si>
  <si>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</si>
  <si>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</si>
  <si>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</si>
  <si>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</si>
  <si>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</si>
  <si>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</si>
  <si>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</si>
  <si>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</si>
  <si>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</si>
  <si>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</si>
  <si>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</si>
  <si>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</si>
  <si>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</si>
  <si>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</si>
  <si>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</si>
  <si>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</si>
  <si>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</si>
  <si>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</si>
  <si>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</si>
  <si>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</si>
  <si>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</si>
  <si>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</si>
  <si>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</si>
  <si>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</si>
  <si>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</si>
  <si>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</si>
  <si>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</si>
  <si>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</si>
  <si>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</si>
  <si>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</si>
  <si>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</si>
  <si>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</si>
  <si>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</si>
  <si>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</si>
  <si>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</si>
  <si>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</si>
  <si>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</si>
  <si>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</si>
  <si>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</si>
  <si>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</si>
  <si>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</si>
  <si>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</si>
  <si>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</si>
  <si>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</si>
  <si>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</si>
  <si>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</si>
  <si>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</si>
  <si>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</si>
  <si>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</si>
  <si>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</si>
  <si>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</si>
  <si>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</si>
  <si>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</si>
  <si>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</si>
  <si>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</si>
  <si>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</si>
  <si>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</si>
  <si>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</si>
  <si>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</si>
  <si>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</si>
  <si>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</si>
  <si>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</si>
  <si>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</si>
  <si>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</si>
  <si>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</si>
  <si>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</si>
  <si>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</si>
  <si>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</si>
  <si>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</si>
  <si>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</si>
  <si>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</si>
  <si>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</si>
  <si>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</si>
  <si>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</si>
  <si>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</si>
  <si>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</si>
  <si>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</si>
  <si>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</si>
  <si>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</si>
  <si>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</si>
  <si>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</si>
  <si>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</si>
  <si>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</si>
  <si>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</si>
  <si>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</si>
  <si>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</si>
  <si>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</si>
  <si>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</si>
  <si>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</si>
  <si>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</si>
  <si>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</si>
  <si>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</si>
  <si>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</si>
  <si>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</si>
  <si>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</si>
  <si>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</si>
  <si>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</si>
  <si>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</si>
  <si>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</si>
  <si>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</si>
  <si>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</si>
  <si>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</si>
  <si>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</si>
  <si>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</si>
  <si>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</si>
  <si>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</si>
  <si>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</si>
  <si>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</si>
  <si>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</si>
  <si>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</si>
  <si>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</si>
  <si>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</si>
  <si>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</si>
  <si>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</si>
  <si>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</si>
  <si>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</si>
  <si>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</si>
  <si>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</si>
  <si>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</si>
  <si>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</si>
  <si>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</si>
  <si>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</si>
  <si>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</si>
  <si>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</si>
  <si>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</si>
  <si>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</si>
  <si>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</si>
  <si>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</si>
  <si>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</si>
  <si>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</si>
  <si>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</si>
  <si>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</si>
  <si>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</si>
  <si>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</si>
  <si>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</si>
  <si>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</si>
  <si>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</si>
  <si>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</si>
  <si>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</si>
  <si>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</si>
  <si>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</si>
  <si>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</si>
  <si>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</si>
  <si>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</si>
  <si>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</si>
  <si>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</si>
  <si>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</si>
  <si>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</si>
  <si>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</si>
  <si>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</si>
  <si>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</si>
  <si>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</si>
  <si>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</si>
  <si>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</si>
  <si>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</si>
  <si>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</si>
  <si>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</si>
  <si>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</si>
  <si>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</si>
  <si>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</si>
  <si>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</si>
  <si>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</si>
  <si>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</si>
  <si>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</si>
  <si>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</si>
  <si>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</si>
  <si>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</si>
  <si>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</si>
  <si>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</si>
  <si>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</si>
  <si>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</si>
  <si>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</si>
  <si>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</si>
  <si>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</si>
  <si>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</si>
  <si>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</si>
  <si>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</si>
  <si>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</si>
  <si>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</si>
  <si>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</si>
  <si>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</si>
  <si>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</si>
  <si>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</si>
  <si>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</si>
  <si>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</si>
  <si>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</si>
  <si>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</si>
  <si>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</si>
  <si>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</si>
  <si>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</si>
  <si>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</si>
  <si>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</si>
  <si>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</si>
  <si>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</si>
  <si>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</si>
  <si>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</si>
  <si>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</si>
  <si>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</si>
  <si>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</si>
  <si>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</si>
  <si>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</si>
  <si>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</si>
  <si>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</si>
  <si>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</si>
  <si>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</si>
  <si>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</si>
  <si>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</si>
  <si>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</si>
  <si>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</si>
  <si>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</si>
  <si>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</si>
  <si>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</si>
  <si>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</si>
  <si>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</si>
  <si>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</si>
  <si>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</si>
  <si>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</si>
  <si>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</si>
  <si>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</si>
  <si>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</si>
  <si>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</si>
  <si>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</si>
  <si>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</si>
  <si>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</si>
  <si>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</si>
  <si>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</si>
  <si>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</si>
  <si>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</si>
  <si>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</si>
  <si>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</si>
  <si>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</si>
  <si>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</si>
  <si>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</si>
  <si>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</si>
  <si>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</si>
  <si>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</si>
  <si>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</si>
  <si>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</si>
  <si>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</si>
  <si>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</si>
  <si>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</si>
  <si>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</si>
  <si>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</si>
  <si>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</si>
  <si>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</si>
  <si>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</si>
  <si>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</si>
  <si>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</si>
  <si>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</si>
  <si>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</si>
  <si>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</si>
  <si>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</si>
  <si>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</si>
  <si>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</si>
  <si>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</si>
  <si>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</si>
  <si>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</si>
  <si>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</si>
  <si>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</si>
  <si>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</si>
  <si>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</si>
  <si>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</si>
  <si>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</si>
  <si>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</si>
  <si>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</si>
  <si>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</si>
  <si>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</si>
  <si>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</si>
  <si>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</si>
  <si>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</si>
  <si>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</si>
  <si>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</si>
  <si>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</si>
  <si>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</si>
  <si>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</si>
  <si>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</si>
  <si>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</si>
  <si>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</si>
  <si>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</si>
  <si>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</si>
  <si>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</si>
  <si>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</si>
  <si>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</si>
  <si>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</si>
  <si>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</si>
  <si>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</si>
  <si>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</si>
  <si>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</si>
  <si>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</si>
  <si>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</si>
  <si>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</si>
  <si>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</si>
  <si>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</si>
  <si>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</si>
  <si>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</si>
  <si>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</si>
  <si>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</si>
  <si>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</si>
  <si>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</si>
  <si>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</si>
  <si>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</si>
  <si>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</si>
  <si>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</si>
  <si>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</si>
  <si>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</si>
  <si>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</si>
  <si>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</si>
  <si>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</si>
  <si>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</si>
  <si>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</si>
  <si>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</si>
  <si>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</si>
  <si>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</si>
  <si>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</si>
  <si>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</si>
  <si>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</si>
  <si>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</si>
  <si>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</si>
  <si>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</si>
  <si>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</si>
  <si>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</si>
  <si>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</si>
  <si>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</si>
  <si>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</si>
  <si>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</si>
  <si>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</si>
  <si>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</si>
  <si>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</si>
  <si>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</si>
  <si>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</si>
  <si>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</si>
  <si>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</si>
  <si>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</si>
  <si>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</si>
  <si>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</si>
  <si>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</si>
  <si>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</si>
  <si>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</si>
  <si>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</si>
  <si>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</si>
  <si>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</si>
  <si>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</si>
  <si>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</si>
  <si>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</si>
  <si>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</si>
  <si>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</si>
  <si>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</si>
  <si>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</si>
  <si>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</si>
  <si>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</si>
  <si>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</si>
  <si>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</si>
  <si>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</si>
  <si>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</si>
  <si>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</si>
  <si>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</si>
  <si>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</si>
  <si>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</si>
  <si>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</si>
  <si>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</si>
  <si>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</si>
  <si>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</si>
  <si>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</si>
  <si>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</si>
  <si>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</si>
  <si>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</si>
  <si>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</si>
  <si>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</si>
  <si>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</si>
  <si>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</si>
  <si>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</si>
  <si>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</si>
  <si>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</si>
  <si>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</si>
  <si>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</si>
  <si>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</si>
  <si>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</si>
  <si>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</si>
  <si>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</si>
  <si>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</si>
  <si>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</si>
  <si>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</si>
  <si>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</si>
  <si>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</si>
  <si>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</si>
  <si>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</si>
  <si>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</si>
  <si>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</si>
  <si>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</si>
  <si>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</si>
  <si>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</si>
  <si>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</si>
  <si>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</si>
  <si>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</si>
  <si>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</si>
  <si>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</si>
  <si>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</si>
  <si>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</si>
  <si>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</si>
  <si>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</si>
  <si>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</si>
  <si>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</si>
  <si>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</si>
  <si>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</si>
  <si>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</si>
  <si>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</si>
  <si>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</si>
  <si>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</si>
  <si>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</si>
  <si>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</si>
  <si>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</si>
  <si>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</si>
  <si>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</si>
  <si>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</si>
  <si>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</si>
  <si>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</si>
  <si>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</si>
  <si>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</si>
  <si>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</si>
  <si>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</si>
  <si>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</si>
  <si>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</si>
  <si>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</si>
  <si>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</si>
  <si>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</si>
  <si>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</si>
  <si>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</si>
  <si>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</si>
  <si>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</si>
  <si>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</si>
  <si>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</si>
  <si>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</si>
  <si>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</si>
  <si>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</si>
  <si>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</si>
  <si>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</si>
  <si>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</si>
  <si>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</si>
  <si>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</si>
  <si>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</si>
  <si>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</si>
  <si>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</si>
  <si>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</si>
  <si>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</si>
  <si>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</si>
  <si>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</si>
  <si>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</si>
  <si>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</si>
  <si>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</si>
  <si>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</si>
  <si>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</si>
  <si>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</si>
  <si>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</si>
  <si>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</si>
  <si>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</si>
  <si>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</si>
  <si>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</si>
  <si>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</si>
  <si>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</si>
  <si>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</si>
  <si>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</si>
  <si>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</si>
  <si>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</si>
  <si>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</si>
  <si>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</si>
  <si>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</si>
  <si>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</si>
  <si>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</si>
  <si>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</si>
  <si>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</si>
  <si>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</si>
  <si>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</si>
  <si>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</si>
  <si>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</si>
  <si>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</si>
  <si>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</si>
  <si>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</si>
  <si>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</si>
  <si>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</si>
  <si>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</si>
  <si>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</si>
  <si>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</si>
  <si>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</si>
  <si>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</si>
  <si>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</si>
  <si>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</si>
  <si>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</si>
  <si>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</si>
  <si>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</si>
  <si>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</si>
  <si>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</si>
  <si>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</si>
  <si>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</si>
  <si>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</si>
  <si>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</si>
  <si>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</si>
  <si>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</si>
  <si>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</si>
  <si>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</si>
  <si>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</si>
  <si>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</si>
  <si>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</si>
  <si>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</si>
  <si>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</si>
  <si>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</si>
  <si>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</si>
  <si>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</si>
  <si>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</si>
  <si>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</si>
  <si>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</si>
  <si>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</si>
  <si>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</si>
  <si>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</si>
  <si>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</si>
  <si>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</si>
  <si>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</si>
  <si>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</si>
  <si>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</si>
  <si>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</si>
  <si>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</si>
  <si>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</si>
  <si>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</si>
  <si>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</si>
  <si>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</si>
  <si>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</si>
  <si>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</si>
  <si>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</si>
  <si>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</si>
  <si>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</si>
  <si>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</si>
  <si>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</si>
  <si>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</si>
  <si>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</si>
  <si>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</si>
  <si>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</si>
  <si>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</si>
  <si>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</si>
  <si>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</si>
  <si>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</si>
  <si>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</si>
  <si>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</si>
  <si>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</si>
  <si>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</si>
  <si>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</si>
  <si>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</si>
  <si>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</si>
  <si>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</si>
  <si>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</si>
  <si>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</si>
  <si>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</si>
  <si>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</si>
  <si>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</si>
  <si>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</si>
  <si>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</si>
  <si>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</si>
  <si>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</si>
  <si>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</si>
  <si>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</si>
  <si>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</si>
  <si>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</si>
  <si>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</si>
  <si>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</si>
  <si>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</si>
  <si>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</si>
  <si>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</si>
  <si>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</si>
  <si>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</si>
  <si>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</si>
  <si>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</si>
  <si>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</si>
  <si>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</si>
  <si>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</si>
  <si>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</si>
  <si>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</si>
  <si>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</si>
  <si>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</si>
  <si>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</si>
  <si>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</si>
  <si>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</si>
  <si>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</si>
  <si>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</si>
  <si>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</si>
  <si>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</si>
  <si>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</si>
  <si>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</si>
  <si>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</si>
  <si>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</si>
  <si>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</si>
  <si>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</si>
  <si>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</si>
  <si>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</si>
  <si>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</si>
  <si>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</si>
  <si>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</si>
  <si>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</si>
  <si>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</si>
  <si>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</si>
  <si>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</si>
  <si>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</si>
  <si>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</si>
  <si>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</si>
  <si>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</si>
  <si>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</si>
  <si>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</si>
  <si>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</si>
  <si>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</si>
  <si>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</si>
  <si>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</si>
  <si>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</si>
  <si>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</si>
  <si>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</si>
  <si>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</si>
  <si>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</si>
  <si>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</si>
  <si>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</si>
  <si>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</si>
  <si>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</si>
  <si>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</si>
  <si>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</si>
  <si>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</si>
  <si>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</si>
  <si>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</si>
  <si>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</si>
  <si>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</si>
  <si>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</si>
  <si>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</si>
  <si>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</si>
  <si>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</si>
  <si>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</si>
  <si>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</si>
  <si>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</si>
  <si>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</si>
  <si>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</si>
  <si>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</si>
  <si>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</si>
  <si>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</si>
  <si>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</si>
  <si>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</si>
  <si>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</si>
  <si>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</si>
  <si>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</si>
  <si>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</si>
  <si>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</si>
  <si>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</si>
  <si>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</si>
  <si>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</si>
  <si>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</si>
  <si>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</si>
  <si>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</si>
  <si>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</si>
  <si>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</si>
  <si>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</si>
  <si>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</si>
  <si>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</si>
  <si>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</si>
  <si>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</si>
  <si>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</si>
  <si>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</si>
  <si>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</si>
  <si>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</si>
  <si>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</si>
  <si>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</si>
  <si>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</si>
  <si>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</si>
  <si>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</si>
  <si>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</si>
  <si>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</si>
  <si>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</si>
  <si>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</si>
  <si>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</si>
  <si>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</si>
  <si>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</si>
  <si>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</si>
  <si>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</si>
  <si>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</si>
  <si>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</si>
  <si>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</si>
  <si>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</si>
  <si>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</si>
  <si>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</si>
  <si>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</si>
  <si>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</si>
  <si>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</si>
  <si>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</si>
  <si>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</si>
  <si>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</si>
  <si>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</si>
  <si>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</si>
  <si>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</si>
  <si>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</si>
  <si>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</si>
  <si>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</si>
  <si>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</si>
  <si>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</si>
  <si>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</si>
  <si>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</si>
  <si>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</si>
  <si>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</si>
  <si>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</si>
  <si>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</si>
  <si>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</si>
  <si>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</si>
  <si>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</si>
  <si>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</si>
  <si>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</si>
  <si>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</si>
  <si>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</si>
  <si>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</si>
  <si>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</si>
  <si>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</si>
  <si>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</si>
  <si>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</si>
  <si>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</si>
  <si>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</si>
  <si>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</si>
  <si>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</si>
  <si>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</si>
  <si>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</si>
  <si>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</si>
  <si>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</si>
  <si>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</si>
  <si>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</si>
  <si>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</si>
  <si>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</si>
  <si>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</si>
  <si>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</si>
  <si>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</si>
  <si>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</si>
  <si>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</si>
  <si>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</si>
  <si>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</si>
  <si>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</si>
  <si>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</si>
  <si>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</si>
  <si>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</si>
  <si>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</si>
  <si>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</si>
  <si>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</si>
  <si>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</si>
  <si>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</si>
  <si>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</si>
  <si>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</si>
  <si>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</si>
  <si>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</si>
  <si>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</si>
  <si>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</si>
  <si>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</si>
  <si>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</si>
  <si>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</si>
  <si>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</si>
  <si>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</si>
  <si>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</si>
  <si>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</si>
  <si>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</si>
  <si>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</si>
  <si>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</si>
  <si>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</si>
  <si>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</si>
  <si>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</si>
  <si>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</si>
  <si>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</si>
  <si>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</si>
  <si>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</si>
  <si>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</si>
  <si>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</si>
  <si>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</si>
  <si>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</si>
  <si>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</si>
  <si>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</si>
  <si>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</si>
  <si>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</si>
  <si>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</si>
  <si>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</si>
  <si>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</si>
  <si>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</si>
  <si>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</si>
  <si>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</si>
  <si>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</si>
  <si>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</si>
  <si>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</si>
  <si>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</si>
  <si>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</si>
  <si>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</si>
  <si>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</si>
  <si>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</si>
  <si>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</si>
  <si>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</si>
  <si>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</si>
  <si>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</si>
  <si>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</si>
  <si>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</si>
  <si>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</si>
  <si>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</si>
  <si>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</si>
  <si>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</si>
  <si>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</si>
  <si>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</si>
  <si>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</si>
  <si>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</si>
  <si>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</si>
  <si>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</si>
  <si>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</si>
  <si>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</si>
  <si>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</si>
  <si>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</si>
  <si>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</si>
  <si>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</si>
  <si>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</si>
  <si>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</si>
  <si>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</si>
  <si>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</si>
  <si>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</si>
  <si>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</si>
  <si>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</si>
  <si>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</si>
  <si>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</si>
  <si>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</si>
  <si>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</si>
  <si>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</si>
  <si>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</si>
  <si>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</si>
  <si>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</si>
  <si>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</si>
  <si>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</si>
  <si>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</si>
  <si>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</si>
  <si>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</si>
  <si>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</si>
  <si>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</si>
  <si>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</si>
  <si>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</si>
  <si>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</si>
  <si>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</si>
  <si>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</si>
  <si>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</si>
  <si>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</si>
  <si>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</si>
  <si>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</si>
  <si>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</si>
  <si>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</si>
  <si>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</si>
  <si>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</si>
  <si>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</si>
  <si>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</si>
  <si>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</si>
  <si>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</si>
  <si>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</si>
  <si>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</si>
  <si>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</si>
  <si>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</si>
  <si>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</si>
  <si>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</si>
  <si>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</si>
  <si>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</si>
  <si>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</si>
  <si>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</si>
  <si>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</si>
  <si>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</si>
  <si>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</si>
  <si>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</si>
  <si>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</si>
  <si>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</si>
  <si>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</si>
  <si>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</si>
  <si>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</si>
  <si>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</si>
  <si>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</si>
  <si>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</si>
  <si>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</si>
  <si>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</si>
  <si>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</si>
  <si>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</si>
  <si>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</si>
  <si>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</si>
  <si>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</si>
  <si>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</si>
  <si>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</si>
  <si>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</si>
  <si>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</si>
  <si>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</si>
  <si>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</si>
  <si>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</si>
  <si>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</si>
  <si>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</si>
  <si>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</si>
  <si>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</si>
  <si>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</si>
  <si>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</si>
  <si>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</si>
  <si>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</si>
  <si>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</si>
  <si>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</si>
  <si>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</si>
  <si>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</si>
  <si>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</si>
  <si>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</si>
  <si>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</si>
  <si>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</si>
  <si>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</si>
  <si>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</si>
  <si>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</si>
  <si>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</si>
  <si>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</si>
  <si>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</si>
  <si>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</si>
  <si>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</si>
  <si>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</si>
  <si>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</si>
  <si>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</si>
  <si>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</si>
  <si>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</si>
  <si>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</si>
  <si>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</si>
  <si>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</si>
  <si>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</si>
  <si>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</si>
  <si>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</si>
  <si>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</si>
  <si>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</si>
  <si>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</si>
  <si>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</si>
  <si>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</si>
  <si>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</si>
  <si>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</si>
  <si>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</si>
  <si>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</si>
  <si>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</si>
  <si>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</si>
  <si>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</si>
  <si>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</si>
  <si>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</si>
  <si>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</si>
  <si>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</si>
  <si>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</si>
  <si>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</si>
  <si>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</si>
  <si>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</si>
  <si>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</si>
  <si>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</si>
  <si>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</si>
  <si>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</si>
  <si>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</si>
  <si>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</si>
  <si>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</si>
  <si>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</si>
  <si>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</si>
  <si>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</si>
  <si>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</si>
  <si>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</si>
  <si>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</si>
  <si>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</si>
  <si>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</si>
  <si>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</si>
  <si>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</si>
  <si>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</si>
  <si>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</si>
  <si>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</si>
  <si>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</si>
  <si>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</si>
  <si>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</si>
  <si>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</si>
  <si>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</si>
  <si>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</si>
  <si>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</si>
  <si>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</si>
  <si>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</si>
  <si>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</si>
  <si>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</si>
  <si>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</si>
  <si>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</si>
  <si>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</si>
  <si>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</si>
  <si>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</si>
  <si>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</si>
  <si>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</si>
  <si>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</si>
  <si>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</si>
  <si>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</si>
  <si>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</si>
  <si>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</si>
  <si>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</si>
  <si>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</si>
  <si>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</si>
  <si>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</si>
  <si>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</si>
  <si>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</si>
  <si>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</si>
  <si>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</si>
  <si>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</si>
  <si>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</si>
  <si>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</si>
  <si>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</si>
  <si>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</si>
  <si>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</si>
  <si>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</si>
  <si>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</si>
  <si>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</si>
  <si>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</si>
  <si>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</si>
  <si>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</si>
  <si>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</si>
  <si>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</si>
  <si>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</si>
  <si>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</si>
  <si>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</si>
  <si>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</si>
  <si>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</si>
  <si>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</si>
  <si>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</si>
  <si>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</si>
  <si>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</si>
  <si>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</si>
  <si>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</si>
  <si>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</si>
  <si>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</si>
  <si>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</si>
  <si>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</si>
  <si>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</si>
  <si>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</si>
  <si>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</si>
  <si>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</si>
  <si>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</si>
  <si>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</si>
  <si>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</si>
  <si>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</si>
  <si>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</si>
  <si>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</si>
  <si>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</si>
  <si>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</si>
  <si>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</si>
  <si>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</si>
  <si>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</si>
  <si>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</si>
  <si>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</si>
  <si>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</si>
  <si>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</si>
  <si>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</si>
  <si>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</si>
  <si>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</si>
  <si>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</si>
  <si>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</si>
  <si>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</si>
  <si>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</si>
  <si>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</si>
  <si>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</si>
  <si>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</si>
  <si>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</si>
  <si>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</si>
  <si>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</si>
  <si>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</si>
  <si>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</si>
  <si>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</si>
  <si>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</si>
  <si>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</si>
  <si>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</si>
  <si>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</si>
  <si>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</si>
  <si>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</si>
  <si>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</si>
  <si>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</si>
  <si>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</si>
  <si>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</si>
  <si>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</si>
  <si>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</si>
  <si>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</si>
  <si>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</si>
  <si>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</si>
  <si>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</si>
  <si>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</si>
  <si>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</si>
  <si>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</si>
  <si>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</si>
  <si>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</si>
  <si>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</si>
  <si>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</si>
  <si>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</si>
  <si>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</si>
  <si>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</si>
  <si>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</si>
  <si>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</si>
  <si>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</si>
  <si>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</si>
  <si>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</si>
  <si>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</si>
  <si>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</si>
  <si>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</si>
  <si>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</si>
  <si>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</si>
  <si>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</si>
  <si>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</si>
  <si>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</si>
  <si>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</si>
  <si>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</si>
  <si>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</si>
  <si>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</si>
  <si>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</si>
  <si>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</si>
  <si>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</si>
  <si>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</si>
  <si>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</si>
  <si>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</si>
  <si>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</si>
  <si>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</si>
  <si>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</si>
  <si>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</si>
  <si>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</si>
  <si>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</si>
  <si>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</si>
  <si>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</si>
  <si>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</si>
  <si>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</si>
  <si>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</si>
  <si>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</si>
  <si>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</si>
  <si>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</si>
  <si>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</si>
  <si>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</si>
  <si>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</si>
  <si>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</si>
  <si>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</si>
  <si>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</si>
  <si>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</si>
  <si>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</si>
  <si>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</si>
  <si>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</si>
  <si>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</si>
  <si>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</si>
  <si>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</si>
  <si>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</si>
  <si>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</si>
  <si>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</si>
  <si>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</si>
  <si>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</si>
  <si>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</si>
  <si>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</si>
  <si>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</si>
  <si>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</si>
  <si>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</si>
  <si>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</si>
  <si>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</si>
  <si>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</si>
  <si>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</si>
  <si>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</si>
  <si>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</si>
  <si>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</si>
  <si>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</si>
  <si>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</si>
  <si>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</si>
  <si>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</si>
  <si>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</si>
  <si>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</si>
  <si>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</si>
  <si>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</si>
  <si>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</si>
  <si>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</si>
  <si>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</si>
  <si>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</si>
  <si>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</si>
  <si>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</si>
  <si>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</si>
  <si>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</si>
  <si>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</si>
  <si>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</si>
  <si>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</si>
  <si>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</si>
  <si>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</si>
  <si>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</si>
  <si>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</si>
  <si>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</si>
  <si>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</si>
  <si>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</si>
  <si>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</si>
  <si>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</si>
  <si>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</si>
  <si>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</si>
  <si>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</si>
  <si>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</si>
  <si>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</si>
  <si>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</si>
  <si>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</si>
  <si>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</si>
  <si>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</si>
  <si>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</si>
  <si>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</si>
  <si>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</si>
  <si>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</si>
  <si>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</si>
  <si>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</si>
  <si>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</si>
  <si>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</si>
  <si>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</si>
  <si>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</si>
  <si>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</si>
  <si>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</si>
  <si>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</si>
  <si>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</si>
  <si>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</si>
  <si>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</si>
  <si>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</si>
  <si>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</si>
  <si>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</si>
  <si>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</si>
  <si>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</si>
  <si>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</si>
  <si>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</si>
  <si>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</si>
  <si>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</si>
  <si>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</si>
  <si>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</si>
  <si>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</si>
  <si>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</si>
  <si>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</si>
  <si>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</si>
  <si>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</si>
  <si>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</si>
  <si>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</si>
  <si>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</si>
  <si>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</si>
  <si>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</si>
  <si>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</si>
  <si>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</si>
  <si>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</si>
  <si>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</si>
  <si>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</si>
  <si>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</si>
  <si>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</si>
  <si>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</si>
  <si>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</si>
  <si>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</si>
  <si>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</si>
  <si>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</si>
  <si>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</si>
  <si>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</si>
  <si>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</si>
  <si>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</si>
  <si>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</si>
  <si>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</si>
  <si>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</si>
  <si>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</si>
  <si>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</si>
  <si>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</si>
  <si>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</si>
  <si>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</si>
  <si>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</si>
  <si>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</si>
  <si>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</si>
  <si>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</si>
  <si>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</si>
  <si>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</si>
  <si>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</si>
  <si>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</si>
  <si>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</si>
  <si>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</si>
  <si>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</si>
  <si>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</si>
  <si>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</si>
  <si>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</si>
  <si>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</si>
  <si>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</si>
  <si>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</si>
  <si>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</si>
  <si>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</si>
  <si>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</si>
  <si>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</si>
  <si>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</si>
  <si>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</si>
  <si>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</si>
  <si>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</si>
  <si>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</si>
  <si>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</si>
  <si>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</si>
  <si>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</si>
  <si>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</si>
  <si>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</si>
  <si>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</si>
  <si>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</si>
  <si>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</si>
  <si>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</si>
  <si>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</si>
  <si>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</si>
  <si>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</si>
  <si>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</si>
  <si>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</si>
  <si>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</si>
  <si>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</si>
  <si>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</si>
  <si>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</si>
  <si>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</si>
  <si>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</si>
  <si>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</si>
  <si>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</si>
  <si>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</si>
  <si>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</si>
  <si>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</si>
  <si>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</si>
  <si>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</si>
  <si>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</si>
  <si>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</si>
  <si>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</si>
  <si>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</si>
  <si>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</si>
  <si>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</si>
  <si>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</si>
  <si>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</si>
  <si>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</si>
  <si>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</si>
  <si>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</si>
  <si>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</si>
  <si>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</si>
  <si>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</si>
  <si>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</si>
  <si>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</si>
  <si>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</si>
  <si>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</si>
  <si>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</si>
  <si>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</si>
  <si>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</si>
  <si>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</si>
  <si>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</si>
  <si>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</si>
  <si>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</si>
  <si>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</si>
  <si>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</si>
  <si>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</si>
  <si>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</si>
  <si>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</si>
  <si>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</si>
  <si>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</si>
  <si>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</si>
  <si>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</si>
  <si>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</si>
  <si>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</si>
  <si>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</si>
  <si>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</si>
  <si>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</si>
  <si>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</si>
  <si>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</si>
  <si>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</si>
  <si>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</si>
  <si>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</si>
  <si>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</si>
  <si>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</si>
  <si>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</si>
  <si>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</si>
  <si>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</si>
  <si>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</si>
  <si>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</si>
  <si>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</si>
  <si>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</si>
  <si>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</si>
  <si>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</si>
  <si>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</si>
  <si>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</si>
  <si>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</si>
  <si>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</si>
  <si>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</si>
  <si>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</si>
  <si>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</si>
  <si>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</si>
  <si>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</si>
  <si>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</si>
  <si>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</si>
  <si>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</si>
  <si>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</si>
  <si>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</si>
  <si>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</si>
  <si>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</si>
  <si>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</si>
  <si>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</si>
  <si>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</si>
  <si>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</si>
  <si>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</si>
  <si>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</si>
  <si>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</si>
  <si>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</si>
  <si>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</si>
  <si>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</si>
  <si>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</si>
  <si>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</si>
  <si>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</si>
  <si>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</si>
  <si>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</si>
  <si>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</si>
  <si>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</si>
  <si>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</si>
  <si>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</si>
  <si>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</si>
  <si>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</si>
  <si>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</si>
  <si>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</si>
  <si>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</si>
  <si>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</si>
  <si>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</si>
  <si>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</si>
  <si>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</si>
  <si>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</si>
  <si>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</si>
  <si>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</si>
  <si>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</si>
  <si>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</si>
  <si>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</si>
  <si>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</si>
  <si>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</si>
  <si>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</si>
  <si>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</si>
  <si>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</si>
  <si>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</si>
  <si>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</si>
  <si>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</si>
  <si>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</si>
  <si>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</si>
  <si>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</si>
  <si>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</si>
  <si>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</si>
  <si>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</si>
  <si>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</si>
  <si>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</si>
  <si>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</si>
  <si>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</si>
  <si>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</si>
  <si>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</si>
  <si>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</si>
  <si>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</si>
  <si>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</si>
  <si>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</si>
  <si>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</si>
  <si>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</si>
  <si>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</si>
  <si>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</si>
  <si>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</si>
  <si>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</si>
  <si>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</si>
  <si>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</si>
  <si>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</si>
  <si>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</si>
  <si>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</si>
  <si>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</si>
  <si>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</si>
  <si>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</si>
  <si>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</si>
  <si>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</si>
  <si>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</si>
  <si>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</si>
  <si>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</si>
  <si>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</si>
  <si>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</si>
  <si>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</si>
  <si>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</si>
  <si>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</si>
  <si>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</si>
  <si>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</si>
  <si>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</si>
  <si>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</si>
  <si>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</si>
  <si>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</si>
  <si>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</si>
  <si>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</si>
  <si>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</si>
  <si>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</si>
  <si>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</si>
  <si>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</si>
  <si>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</si>
  <si>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</si>
  <si>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</si>
  <si>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</si>
  <si>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</si>
  <si>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</si>
  <si>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</si>
  <si>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</si>
  <si>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</si>
  <si>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</si>
  <si>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</si>
  <si>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</si>
  <si>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</si>
  <si>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</si>
  <si>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</si>
  <si>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</si>
  <si>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</si>
  <si>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</si>
  <si>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</si>
  <si>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</si>
  <si>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</si>
  <si>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</si>
  <si>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</si>
  <si>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</si>
  <si>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</si>
  <si>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</si>
  <si>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</si>
  <si>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</si>
  <si>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</si>
  <si>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</si>
  <si>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</si>
  <si>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</si>
  <si>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</si>
  <si>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</si>
  <si>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</si>
  <si>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</si>
  <si>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</si>
  <si>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</si>
  <si>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</si>
  <si>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</si>
  <si>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</si>
  <si>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</si>
  <si>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</si>
  <si>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</si>
  <si>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</si>
  <si>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</si>
  <si>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</si>
  <si>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</si>
  <si>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</si>
  <si>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</si>
  <si>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</si>
  <si>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</si>
  <si>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</si>
  <si>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</si>
  <si>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</si>
  <si>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</si>
  <si>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</si>
  <si>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</si>
  <si>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</si>
  <si>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</si>
  <si>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</si>
  <si>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</si>
  <si>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</si>
  <si>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</si>
  <si>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</si>
  <si>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</si>
  <si>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</si>
  <si>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</si>
  <si>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</si>
  <si>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</si>
  <si>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</si>
  <si>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</si>
  <si>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</si>
  <si>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</si>
  <si>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</si>
  <si>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</si>
  <si>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</si>
  <si>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</si>
  <si>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</si>
  <si>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</si>
  <si>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</si>
  <si>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</si>
  <si>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</si>
  <si>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</si>
  <si>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</si>
  <si>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</si>
  <si>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</si>
  <si>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</si>
  <si>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</si>
  <si>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</si>
  <si>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</si>
  <si>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</si>
  <si>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</si>
  <si>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</si>
  <si>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</si>
  <si>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</si>
  <si>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</si>
  <si>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</si>
  <si>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</si>
  <si>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</si>
  <si>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</si>
  <si>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</si>
  <si>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</si>
  <si>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</si>
  <si>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</si>
  <si>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</si>
  <si>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</si>
  <si>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</si>
  <si>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</si>
  <si>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</si>
  <si>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</si>
  <si>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</si>
  <si>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</si>
  <si>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</si>
  <si>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</si>
  <si>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</si>
  <si>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</si>
  <si>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</si>
  <si>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</si>
  <si>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</si>
  <si>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</si>
  <si>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</si>
  <si>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</si>
  <si>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</si>
  <si>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</si>
  <si>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</si>
  <si>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</si>
  <si>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</si>
  <si>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</si>
  <si>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</si>
  <si>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</si>
  <si>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</si>
  <si>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</si>
  <si>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</si>
  <si>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</si>
  <si>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</si>
  <si>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</si>
  <si>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</si>
  <si>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</si>
  <si>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</si>
  <si>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</si>
  <si>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</si>
  <si>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</si>
  <si>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</si>
  <si>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</si>
  <si>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</si>
  <si>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</si>
  <si>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</si>
  <si>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</si>
  <si>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</si>
  <si>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</si>
  <si>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</si>
  <si>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</si>
  <si>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</si>
  <si>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</si>
  <si>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</si>
  <si>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</si>
  <si>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</si>
  <si>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</si>
  <si>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</si>
  <si>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</si>
  <si>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</si>
  <si>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</si>
  <si>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</si>
  <si>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</si>
  <si>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</si>
  <si>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</si>
  <si>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</si>
  <si>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</si>
  <si>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</si>
  <si>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</si>
  <si>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</si>
  <si>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</si>
  <si>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</si>
  <si>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</si>
  <si>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</si>
  <si>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</si>
  <si>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</si>
  <si>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</si>
  <si>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</si>
  <si>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</si>
  <si>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</si>
  <si>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</si>
  <si>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</si>
  <si>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</si>
  <si>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</si>
  <si>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</si>
  <si>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</si>
  <si>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</si>
  <si>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</si>
  <si>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</si>
  <si>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</si>
  <si>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</si>
  <si>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</si>
  <si>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</si>
  <si>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</si>
  <si>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</si>
  <si>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</si>
  <si>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</si>
  <si>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</si>
  <si>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</si>
  <si>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</si>
  <si>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</si>
  <si>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</si>
  <si>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</si>
  <si>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</si>
  <si>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</si>
  <si>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</si>
  <si>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</si>
  <si>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</si>
  <si>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</si>
  <si>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</si>
  <si>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</si>
  <si>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</si>
  <si>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</si>
  <si>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</si>
  <si>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</si>
  <si>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</si>
  <si>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</si>
  <si>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</si>
  <si>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</si>
  <si>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</si>
  <si>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</si>
  <si>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</si>
  <si>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</si>
  <si>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</si>
  <si>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</si>
  <si>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</si>
  <si>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</si>
  <si>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</si>
  <si>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</si>
  <si>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</si>
  <si>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</si>
  <si>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</si>
  <si>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</si>
  <si>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</si>
  <si>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</si>
  <si>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</si>
  <si>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</si>
  <si>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</si>
  <si>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</si>
  <si>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</si>
  <si>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</si>
  <si>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</si>
  <si>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</si>
  <si>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</si>
  <si>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</si>
  <si>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</si>
  <si>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</si>
  <si>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</si>
  <si>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</si>
  <si>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</si>
  <si>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</si>
  <si>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</si>
  <si>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</si>
  <si>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</si>
  <si>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</si>
  <si>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</si>
  <si>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</si>
  <si>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</si>
  <si>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</si>
  <si>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</si>
  <si>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</si>
  <si>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</si>
  <si>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</si>
  <si>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</si>
  <si>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</si>
  <si>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</si>
  <si>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</si>
  <si>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</si>
  <si>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</si>
  <si>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</si>
  <si>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</si>
  <si>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</si>
  <si>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</si>
  <si>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</si>
  <si>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</si>
  <si>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</si>
  <si>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</si>
  <si>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</si>
  <si>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</si>
  <si>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</si>
  <si>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</si>
  <si>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</si>
  <si>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</si>
  <si>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</si>
  <si>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</si>
  <si>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</si>
  <si>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</si>
  <si>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</si>
  <si>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</si>
  <si>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</si>
  <si>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</si>
  <si>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</si>
  <si>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</si>
  <si>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</si>
  <si>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</si>
  <si>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</si>
  <si>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</si>
  <si>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</si>
  <si>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</si>
  <si>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</si>
  <si>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</si>
  <si>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</si>
  <si>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</si>
  <si>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</si>
  <si>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</si>
  <si>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</si>
  <si>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</si>
  <si>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</si>
  <si>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</si>
  <si>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</si>
  <si>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</si>
  <si>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</si>
  <si>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</si>
  <si>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</si>
  <si>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</si>
  <si>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</si>
  <si>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</si>
  <si>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</si>
  <si>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</si>
  <si>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</si>
  <si>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</si>
  <si>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</si>
  <si>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</si>
  <si>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</si>
  <si>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</si>
  <si>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</si>
  <si>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</si>
  <si>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</si>
  <si>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</si>
  <si>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</si>
  <si>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</si>
  <si>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</si>
  <si>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</si>
  <si>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</si>
  <si>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</si>
  <si>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</si>
  <si>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</si>
  <si>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</si>
  <si>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</si>
  <si>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</si>
  <si>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</si>
  <si>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</si>
  <si>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</si>
  <si>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</si>
  <si>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</si>
  <si>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</si>
  <si>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</si>
  <si>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</si>
  <si>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</si>
  <si>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</si>
  <si>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</si>
  <si>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</si>
  <si>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</si>
  <si>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</si>
  <si>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</si>
  <si>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</si>
  <si>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</si>
  <si>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</si>
  <si>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</si>
  <si>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</si>
  <si>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</si>
  <si>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</si>
  <si>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</si>
  <si>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</si>
  <si>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</si>
  <si>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</si>
  <si>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</si>
  <si>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</si>
  <si>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</si>
  <si>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</si>
  <si>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</si>
  <si>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</si>
  <si>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</si>
  <si>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</si>
  <si>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</si>
  <si>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</si>
  <si>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</si>
  <si>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</si>
  <si>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</si>
  <si>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</si>
  <si>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</si>
  <si>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</si>
  <si>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</si>
  <si>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</si>
  <si>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</si>
  <si>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</si>
  <si>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</si>
  <si>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</si>
  <si>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</si>
  <si>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</si>
  <si>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</si>
  <si>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</si>
  <si>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</si>
  <si>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</si>
  <si>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</si>
  <si>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</si>
  <si>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</si>
  <si>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</si>
  <si>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</si>
  <si>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</si>
  <si>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</si>
  <si>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</si>
  <si>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</si>
  <si>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</si>
  <si>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</si>
  <si>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</si>
  <si>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</si>
  <si>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</si>
  <si>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</si>
  <si>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</si>
  <si>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</si>
  <si>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</si>
  <si>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</si>
  <si>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</si>
  <si>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</si>
  <si>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</si>
  <si>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</si>
  <si>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</si>
  <si>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</si>
  <si>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</si>
  <si>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</si>
  <si>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</si>
  <si>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</si>
  <si>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</si>
  <si>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</si>
  <si>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</si>
  <si>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</si>
  <si>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</si>
  <si>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</si>
  <si>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</si>
  <si>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</si>
  <si>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</si>
  <si>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</si>
  <si>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</si>
  <si>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</si>
  <si>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</si>
  <si>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</si>
  <si>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</si>
  <si>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</si>
  <si>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</si>
  <si>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</si>
  <si>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</si>
  <si>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</si>
  <si>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</si>
  <si>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</si>
  <si>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</si>
  <si>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</si>
  <si>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</si>
  <si>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</si>
  <si>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</si>
  <si>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</si>
  <si>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</si>
  <si>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</si>
  <si>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</si>
  <si>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</si>
  <si>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</si>
  <si>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</si>
  <si>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</si>
  <si>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</si>
  <si>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</si>
  <si>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</si>
  <si>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</si>
  <si>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</si>
  <si>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</si>
  <si>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</si>
  <si>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</si>
  <si>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</si>
  <si>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</si>
  <si>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</si>
  <si>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</si>
  <si>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</si>
  <si>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</si>
  <si>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</si>
  <si>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</si>
  <si>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</si>
  <si>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</si>
  <si>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</si>
  <si>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</si>
  <si>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</si>
  <si>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</si>
  <si>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</si>
  <si>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</si>
  <si>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</si>
  <si>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</si>
  <si>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</si>
  <si>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</si>
  <si>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</si>
  <si>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</si>
  <si>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</si>
  <si>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</si>
  <si>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</si>
  <si>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</si>
  <si>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</si>
  <si>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</si>
  <si>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</si>
  <si>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</si>
  <si>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</si>
  <si>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</si>
  <si>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</si>
  <si>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</si>
  <si>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</si>
  <si>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</si>
  <si>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</si>
  <si>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</si>
  <si>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</si>
  <si>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</si>
  <si>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</si>
  <si>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</si>
  <si>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</si>
  <si>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</si>
  <si>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</si>
  <si>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</si>
  <si>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</si>
  <si>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</si>
  <si>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</si>
  <si>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</si>
  <si>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</si>
  <si>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</si>
  <si>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</si>
  <si>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</si>
  <si>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</si>
  <si>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</si>
  <si>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</si>
  <si>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</si>
  <si>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</si>
  <si>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</si>
  <si>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</si>
  <si>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</si>
  <si>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</si>
  <si>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</si>
  <si>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</si>
  <si>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</si>
  <si>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</si>
  <si>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</si>
  <si>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</si>
  <si>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</si>
  <si>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</si>
  <si>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</si>
  <si>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</si>
  <si>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</si>
  <si>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</si>
  <si>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</si>
  <si>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</si>
  <si>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</si>
  <si>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</si>
  <si>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</si>
  <si>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</si>
  <si>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</si>
  <si>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</si>
  <si>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</si>
  <si>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</si>
  <si>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</si>
  <si>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</si>
  <si>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</si>
  <si>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</si>
  <si>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</si>
  <si>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</si>
  <si>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</si>
  <si>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</si>
  <si>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</si>
  <si>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</si>
  <si>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</si>
  <si>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</si>
  <si>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</si>
  <si>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</si>
  <si>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</si>
  <si>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</si>
  <si>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</si>
  <si>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</si>
  <si>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</si>
  <si>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</si>
  <si>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</si>
  <si>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</si>
  <si>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</si>
  <si>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</si>
  <si>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</si>
  <si>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</si>
  <si>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</si>
  <si>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</si>
  <si>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</si>
  <si>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</si>
  <si>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</si>
  <si>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</si>
  <si>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</si>
  <si>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</si>
  <si>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</si>
  <si>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</si>
  <si>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</si>
  <si>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</si>
  <si>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</si>
  <si>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</si>
  <si>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</si>
  <si>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</si>
  <si>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</si>
  <si>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</si>
  <si>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</si>
  <si>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</si>
  <si>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</si>
  <si>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</si>
  <si>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</si>
  <si>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</si>
  <si>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</si>
  <si>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</si>
  <si>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</si>
  <si>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</si>
  <si>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</si>
  <si>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</si>
  <si>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</si>
  <si>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</si>
  <si>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</si>
  <si>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</si>
  <si>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</si>
  <si>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</si>
  <si>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</si>
  <si>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</si>
  <si>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</si>
  <si>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</si>
  <si>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</si>
  <si>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</si>
  <si>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</si>
  <si>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</si>
  <si>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</si>
  <si>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</si>
  <si>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</si>
  <si>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</si>
  <si>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</si>
  <si>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</si>
  <si>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</si>
  <si>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</si>
  <si>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</si>
  <si>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</si>
  <si>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</si>
  <si>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</si>
  <si>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</si>
  <si>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</si>
  <si>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</si>
  <si>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</si>
  <si>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</si>
  <si>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</si>
  <si>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</si>
  <si>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</si>
  <si>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</si>
  <si>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</si>
  <si>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</si>
  <si>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</si>
  <si>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</si>
  <si>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</si>
  <si>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</si>
  <si>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</si>
  <si>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</si>
  <si>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</si>
  <si>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</si>
  <si>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</si>
  <si>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</si>
  <si>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</si>
  <si>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</si>
  <si>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</si>
  <si>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</si>
  <si>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</si>
  <si>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</si>
  <si>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</si>
  <si>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</si>
  <si>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</si>
  <si>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</si>
  <si>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</si>
  <si>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</si>
  <si>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</si>
  <si>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</si>
  <si>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</si>
  <si>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</si>
  <si>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</si>
  <si>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</si>
  <si>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</si>
  <si>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</si>
  <si>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</si>
  <si>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</si>
  <si>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</si>
  <si>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</si>
  <si>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</si>
  <si>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</si>
  <si>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</si>
  <si>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</si>
  <si>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</si>
  <si>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</si>
  <si>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</si>
  <si>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</si>
  <si>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</si>
  <si>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</si>
  <si>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</si>
  <si>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</si>
  <si>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</si>
  <si>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</si>
  <si>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</si>
  <si>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</si>
  <si>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</si>
  <si>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</si>
  <si>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</si>
  <si>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</si>
  <si>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</si>
  <si>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</si>
  <si>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</si>
  <si>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</si>
  <si>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</si>
  <si>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</si>
  <si>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</si>
  <si>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</si>
  <si>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</si>
  <si>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</si>
  <si>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</si>
  <si>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</si>
  <si>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</si>
  <si>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</si>
  <si>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</si>
  <si>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</si>
  <si>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</si>
  <si>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</si>
  <si>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</si>
  <si>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</si>
  <si>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</si>
  <si>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</si>
  <si>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</si>
  <si>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</si>
  <si>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</si>
  <si>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</si>
  <si>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</si>
  <si>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</si>
  <si>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</si>
  <si>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</si>
  <si>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</si>
  <si>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</si>
  <si>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</si>
  <si>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</si>
  <si>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</si>
  <si>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</si>
  <si>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</si>
  <si>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</si>
  <si>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</si>
  <si>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</si>
  <si>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</si>
  <si>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</si>
  <si>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</si>
  <si>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</si>
  <si>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</si>
  <si>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</si>
  <si>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</si>
  <si>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</si>
  <si>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</si>
  <si>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</si>
  <si>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</si>
  <si>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</si>
  <si>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</si>
  <si>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</si>
  <si>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</si>
  <si>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</si>
  <si>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</si>
  <si>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</si>
  <si>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</si>
  <si>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</si>
  <si>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</si>
  <si>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</si>
  <si>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</si>
  <si>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</si>
  <si>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</si>
  <si>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</si>
  <si>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</si>
  <si>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</si>
  <si>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</si>
  <si>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</si>
  <si>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</si>
  <si>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</si>
  <si>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</si>
  <si>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</si>
  <si>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</si>
  <si>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</si>
  <si>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</si>
  <si>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</si>
  <si>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</si>
  <si>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</si>
  <si>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</si>
  <si>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</si>
  <si>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</si>
  <si>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</si>
  <si>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</si>
  <si>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</si>
  <si>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</si>
  <si>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</si>
  <si>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</si>
  <si>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</si>
  <si>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</si>
  <si>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</si>
  <si>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</si>
  <si>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</si>
  <si>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</si>
  <si>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</si>
  <si>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</si>
  <si>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</si>
  <si>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</si>
  <si>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</si>
  <si>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</si>
  <si>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</si>
  <si>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</si>
  <si>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</si>
  <si>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</si>
  <si>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</si>
  <si>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</si>
  <si>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</si>
  <si>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</si>
  <si>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</si>
  <si>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</si>
  <si>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</si>
  <si>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</si>
  <si>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</si>
  <si>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</si>
  <si>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</si>
  <si>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</si>
  <si>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</si>
  <si>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</si>
  <si>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</si>
  <si>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</si>
  <si>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</si>
  <si>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</si>
  <si>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</si>
  <si>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</si>
  <si>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</si>
  <si>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</si>
  <si>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</si>
  <si>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</si>
  <si>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</si>
  <si>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</si>
  <si>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</si>
  <si>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</si>
  <si>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</si>
  <si>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</si>
  <si>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</si>
  <si>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</si>
  <si>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</si>
  <si>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</si>
  <si>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</si>
  <si>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</si>
  <si>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</si>
  <si>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</si>
  <si>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</si>
  <si>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</si>
  <si>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</si>
  <si>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</si>
  <si>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</si>
  <si>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</si>
  <si>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</si>
  <si>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</si>
  <si>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</si>
  <si>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</si>
  <si>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</si>
  <si>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</si>
  <si>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</si>
  <si>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</si>
  <si>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</si>
  <si>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</si>
  <si>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</si>
  <si>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</si>
  <si>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</si>
  <si>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</si>
  <si>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</si>
  <si>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</si>
  <si>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</si>
  <si>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</si>
  <si>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</si>
  <si>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</si>
  <si>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</si>
  <si>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</si>
  <si>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</si>
  <si>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</si>
  <si>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</si>
  <si>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</si>
  <si>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</si>
  <si>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</si>
  <si>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</si>
  <si>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</si>
  <si>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</si>
  <si>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</si>
  <si>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</si>
  <si>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</si>
  <si>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</si>
  <si>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</si>
  <si>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</si>
  <si>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</si>
  <si>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</si>
  <si>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</si>
  <si>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</si>
  <si>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</si>
  <si>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</si>
  <si>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</si>
  <si>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</si>
  <si>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</si>
  <si>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</si>
  <si>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</si>
  <si>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</si>
  <si>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</si>
  <si>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</si>
  <si>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</si>
  <si>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</si>
  <si>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</si>
  <si>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</si>
  <si>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</si>
  <si>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</si>
  <si>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</si>
  <si>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</si>
  <si>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</si>
  <si>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</si>
  <si>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</si>
  <si>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</si>
  <si>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</si>
  <si>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</si>
  <si>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</si>
  <si>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</si>
  <si>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</si>
  <si>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</si>
  <si>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</si>
  <si>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</si>
  <si>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</si>
  <si>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</si>
  <si>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</si>
  <si>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</si>
  <si>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</si>
  <si>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</si>
  <si>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</si>
  <si>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</si>
  <si>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</si>
  <si>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</si>
  <si>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</si>
  <si>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</si>
  <si>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</si>
  <si>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</si>
  <si>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</si>
  <si>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</si>
  <si>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</si>
  <si>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</si>
  <si>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</si>
  <si>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</si>
  <si>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</si>
  <si>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</si>
  <si>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</si>
  <si>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</si>
  <si>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</si>
  <si>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</si>
  <si>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</si>
  <si>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</si>
  <si>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</si>
  <si>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</si>
  <si>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</si>
  <si>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</si>
  <si>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</si>
  <si>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</si>
  <si>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</si>
  <si>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</si>
  <si>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</si>
  <si>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</si>
  <si>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</si>
  <si>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</si>
  <si>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</si>
  <si>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</si>
  <si>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</si>
  <si>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</si>
  <si>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</si>
  <si>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</si>
  <si>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</si>
  <si>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</si>
  <si>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</si>
  <si>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</si>
  <si>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</si>
  <si>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</si>
  <si>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</si>
  <si>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</si>
  <si>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</si>
  <si>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</si>
  <si>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</si>
  <si>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</si>
  <si>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</si>
  <si>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</si>
  <si>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</si>
  <si>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</si>
  <si>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</si>
  <si>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</si>
  <si>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</si>
  <si>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</si>
  <si>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</si>
  <si>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</si>
  <si>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</si>
  <si>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</si>
  <si>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</si>
  <si>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</si>
  <si>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</si>
  <si>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</si>
  <si>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</si>
  <si>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</si>
  <si>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</si>
  <si>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</si>
  <si>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</si>
  <si>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</si>
  <si>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</si>
  <si>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</si>
  <si>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</si>
  <si>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</si>
  <si>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</si>
  <si>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</si>
  <si>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</si>
  <si>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</si>
  <si>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</si>
  <si>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</si>
  <si>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</si>
  <si>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</si>
  <si>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</si>
  <si>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</si>
  <si>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</si>
  <si>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</si>
  <si>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</si>
  <si>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</si>
  <si>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</si>
  <si>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</si>
  <si>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</si>
  <si>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</si>
  <si>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</si>
  <si>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</si>
  <si>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</si>
  <si>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</si>
  <si>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</si>
  <si>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</si>
  <si>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</si>
  <si>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</si>
  <si>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</si>
  <si>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</si>
  <si>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</si>
  <si>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</si>
  <si>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</si>
  <si>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</si>
  <si>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</si>
  <si>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</si>
  <si>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</si>
  <si>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</si>
  <si>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</si>
  <si>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</si>
  <si>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</si>
  <si>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</si>
  <si>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</si>
  <si>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</si>
  <si>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</si>
  <si>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</si>
  <si>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</si>
  <si>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</si>
  <si>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</si>
  <si>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</si>
  <si>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</si>
  <si>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</si>
  <si>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</si>
  <si>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</si>
  <si>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</si>
  <si>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</si>
  <si>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</si>
  <si>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</si>
  <si>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</si>
  <si>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</si>
  <si>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</si>
  <si>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</si>
  <si>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</si>
  <si>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</si>
  <si>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</si>
  <si>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</si>
  <si>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</si>
  <si>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</si>
  <si>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</si>
  <si>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</si>
  <si>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</si>
  <si>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</si>
  <si>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</si>
  <si>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</si>
  <si>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</si>
  <si>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</si>
  <si>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</si>
  <si>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</si>
  <si>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</si>
  <si>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</si>
  <si>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</si>
  <si>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</si>
  <si>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</si>
  <si>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</si>
  <si>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</si>
  <si>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</si>
  <si>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</si>
  <si>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</si>
  <si>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</si>
  <si>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</si>
  <si>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</si>
  <si>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</si>
  <si>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</si>
  <si>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</si>
  <si>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</si>
  <si>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</si>
  <si>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</si>
  <si>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</si>
  <si>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</si>
  <si>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</si>
  <si>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</si>
  <si>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</si>
  <si>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</si>
  <si>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</si>
  <si>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</si>
  <si>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</si>
  <si>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</si>
  <si>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</si>
  <si>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</si>
  <si>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</si>
  <si>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</si>
  <si>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</si>
  <si>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</si>
  <si>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</si>
  <si>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</si>
  <si>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</si>
  <si>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</si>
  <si>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</si>
  <si>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</si>
  <si>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</si>
  <si>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</si>
  <si>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</si>
  <si>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</si>
  <si>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</si>
  <si>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</si>
  <si>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</si>
  <si>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</si>
  <si>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</si>
  <si>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</si>
  <si>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</si>
  <si>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</si>
  <si>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</si>
  <si>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</si>
  <si>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</si>
  <si>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</si>
  <si>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</si>
  <si>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</si>
  <si>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</si>
  <si>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</si>
  <si>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</si>
  <si>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</si>
  <si>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</si>
  <si>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</si>
  <si>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</si>
  <si>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</si>
  <si>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</si>
  <si>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</si>
  <si>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</si>
  <si>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</si>
  <si>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</si>
  <si>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</si>
  <si>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</si>
  <si>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</si>
  <si>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</si>
  <si>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</si>
  <si>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</si>
  <si>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</si>
  <si>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</si>
  <si>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</si>
  <si>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</si>
  <si>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</si>
  <si>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</si>
  <si>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</si>
  <si>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</si>
  <si>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</si>
  <si>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</si>
  <si>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</si>
  <si>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</si>
  <si>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</si>
  <si>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</si>
  <si>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</si>
  <si>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</si>
  <si>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</si>
  <si>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</si>
  <si>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</si>
  <si>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</si>
  <si>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</si>
  <si>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</si>
  <si>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</si>
  <si>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</si>
  <si>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</si>
  <si>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</si>
  <si>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</si>
  <si>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</si>
  <si>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</si>
  <si>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</si>
  <si>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</si>
  <si>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</si>
  <si>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</si>
  <si>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</si>
  <si>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</si>
  <si>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</si>
  <si>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</si>
  <si>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</si>
  <si>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</si>
  <si>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</si>
  <si>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</si>
  <si>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</si>
  <si>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</si>
  <si>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</si>
  <si>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</si>
  <si>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</si>
  <si>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</si>
  <si>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</si>
  <si>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</si>
  <si>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</si>
  <si>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</si>
  <si>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</si>
  <si>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</si>
  <si>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</si>
  <si>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</si>
  <si>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</si>
  <si>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</si>
  <si>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</si>
  <si>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</si>
  <si>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</si>
  <si>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</si>
  <si>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</si>
  <si>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</si>
  <si>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</si>
  <si>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</si>
  <si>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</si>
  <si>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</si>
  <si>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</si>
  <si>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</si>
  <si>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</si>
  <si>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</si>
  <si>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</si>
  <si>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</si>
  <si>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</si>
  <si>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</si>
  <si>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</si>
  <si>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</si>
  <si>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</si>
  <si>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</si>
  <si>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</si>
  <si>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</si>
  <si>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</si>
  <si>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</si>
  <si>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</si>
  <si>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</si>
  <si>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</si>
  <si>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</si>
  <si>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</si>
  <si>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</si>
  <si>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</si>
  <si>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</si>
  <si>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</si>
  <si>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</si>
  <si>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</si>
  <si>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</si>
  <si>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</si>
  <si>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</si>
  <si>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</si>
  <si>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</si>
  <si>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</si>
  <si>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</si>
  <si>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</si>
  <si>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</si>
  <si>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</si>
  <si>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</si>
  <si>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</si>
  <si>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</si>
  <si>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</si>
  <si>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</si>
  <si>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</si>
  <si>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</si>
  <si>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</si>
  <si>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</si>
  <si>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</si>
  <si>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</si>
  <si>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</si>
  <si>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</si>
  <si>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</si>
  <si>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</si>
  <si>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</si>
  <si>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</si>
  <si>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</si>
  <si>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</si>
  <si>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</si>
  <si>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</si>
  <si>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</si>
  <si>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</si>
  <si>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</si>
  <si>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</si>
  <si>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</si>
  <si>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</si>
  <si>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</si>
  <si>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</si>
  <si>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</si>
  <si>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</si>
  <si>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</si>
  <si>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</si>
  <si>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</si>
  <si>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</si>
  <si>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</si>
  <si>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</si>
  <si>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</si>
  <si>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</si>
  <si>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</si>
  <si>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</si>
  <si>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</si>
  <si>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</si>
  <si>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</si>
  <si>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</si>
  <si>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</si>
  <si>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</si>
  <si>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</si>
  <si>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</si>
  <si>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</si>
  <si>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</si>
  <si>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</si>
  <si>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</si>
  <si>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</si>
  <si>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</si>
  <si>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</si>
  <si>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</si>
  <si>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</si>
  <si>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</si>
  <si>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</si>
  <si>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</si>
  <si>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</si>
  <si>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</si>
  <si>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</si>
  <si>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</si>
  <si>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</si>
  <si>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</si>
  <si>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</si>
  <si>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</si>
  <si>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</si>
  <si>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</si>
  <si>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</si>
  <si>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</si>
  <si>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</si>
  <si>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</si>
  <si>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</si>
  <si>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</si>
  <si>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</si>
  <si>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</si>
  <si>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</si>
  <si>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</si>
  <si>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</si>
  <si>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</si>
  <si>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</si>
  <si>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</si>
  <si>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</si>
  <si>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</si>
  <si>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</si>
  <si>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</si>
  <si>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</si>
  <si>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</si>
  <si>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</si>
  <si>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</si>
  <si>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</si>
  <si>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</si>
  <si>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</si>
  <si>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</si>
  <si>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</si>
  <si>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</si>
  <si>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</si>
  <si>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</si>
  <si>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</si>
  <si>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</si>
  <si>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</si>
  <si>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</si>
  <si>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</si>
  <si>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</si>
  <si>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</si>
  <si>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</si>
  <si>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</si>
  <si>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</si>
  <si>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</si>
  <si>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</si>
  <si>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</si>
  <si>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</si>
  <si>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</si>
  <si>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</si>
  <si>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</si>
  <si>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</si>
  <si>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</si>
  <si>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</si>
  <si>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</si>
  <si>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</si>
  <si>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</si>
  <si>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</si>
  <si>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</si>
  <si>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</si>
  <si>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</si>
  <si>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</si>
  <si>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</si>
  <si>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</si>
  <si>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</si>
  <si>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</si>
  <si>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</si>
  <si>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</si>
  <si>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</si>
  <si>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</si>
  <si>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</si>
  <si>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</si>
  <si>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</si>
  <si>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</si>
  <si>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</si>
  <si>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</si>
  <si>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</si>
  <si>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</si>
  <si>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</si>
  <si>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</si>
  <si>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</si>
  <si>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</si>
  <si>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</si>
  <si>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</si>
  <si>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</si>
  <si>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</si>
  <si>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</si>
  <si>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</si>
  <si>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</si>
  <si>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</si>
  <si>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</si>
  <si>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</si>
  <si>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</si>
  <si>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</si>
  <si>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</si>
  <si>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</si>
  <si>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</si>
  <si>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</si>
  <si>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</si>
  <si>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</si>
  <si>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</si>
  <si>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</si>
  <si>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</si>
  <si>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</si>
  <si>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</si>
  <si>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</si>
  <si>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</si>
  <si>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</si>
  <si>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</si>
  <si>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</si>
  <si>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</si>
  <si>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</si>
  <si>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</si>
  <si>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</si>
  <si>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</si>
  <si>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</si>
  <si>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</si>
  <si>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</si>
  <si>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</si>
  <si>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</si>
  <si>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</si>
  <si>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</si>
  <si>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</si>
  <si>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</si>
  <si>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</si>
  <si>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</si>
  <si>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</si>
  <si>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</si>
  <si>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</si>
  <si>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</si>
  <si>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</si>
  <si>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</si>
  <si>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</si>
  <si>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</si>
  <si>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</si>
  <si>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</si>
  <si>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</si>
  <si>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</si>
  <si>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</si>
  <si>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</si>
  <si>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</si>
  <si>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</si>
  <si>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</si>
  <si>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</si>
  <si>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</si>
  <si>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</si>
  <si>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</si>
  <si>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</si>
  <si>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</si>
  <si>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</si>
  <si>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</si>
  <si>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</si>
  <si>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</si>
  <si>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</si>
  <si>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</si>
  <si>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</si>
  <si>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</si>
  <si>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</si>
  <si>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</si>
  <si>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</si>
  <si>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</si>
  <si>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</si>
  <si>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</si>
  <si>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</si>
  <si>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</si>
  <si>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</si>
  <si>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</si>
  <si>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</si>
  <si>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</si>
  <si>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</si>
  <si>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</si>
  <si>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</si>
  <si>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</si>
  <si>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</si>
  <si>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</si>
  <si>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</si>
  <si>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</si>
  <si>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</si>
  <si>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</si>
  <si>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</si>
  <si>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</si>
  <si>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</si>
  <si>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</si>
  <si>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</si>
  <si>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</si>
  <si>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</si>
  <si>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</si>
  <si>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</si>
  <si>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</si>
  <si>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</si>
  <si>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</si>
  <si>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</si>
  <si>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</si>
  <si>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</si>
  <si>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</si>
  <si>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</si>
  <si>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</si>
  <si>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</si>
  <si>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</si>
  <si>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</si>
  <si>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</si>
  <si>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</si>
  <si>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</si>
  <si>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</si>
  <si>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</si>
  <si>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</si>
  <si>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</si>
  <si>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</si>
  <si>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</si>
  <si>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</si>
  <si>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</si>
  <si>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</si>
  <si>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</si>
  <si>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</si>
  <si>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</si>
  <si>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</si>
  <si>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</si>
  <si>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</si>
  <si>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</si>
  <si>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</si>
  <si>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</si>
  <si>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</si>
  <si>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</si>
  <si>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</si>
  <si>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</si>
  <si>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</si>
  <si>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</si>
  <si>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</si>
  <si>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</si>
  <si>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</si>
  <si>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</si>
  <si>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</si>
  <si>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</si>
  <si>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</si>
  <si>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</si>
  <si>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</si>
  <si>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</si>
  <si>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</si>
  <si>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</si>
  <si>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</si>
  <si>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</si>
  <si>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</si>
  <si>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</si>
  <si>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</si>
  <si>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</si>
  <si>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</si>
  <si>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</si>
  <si>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</si>
  <si>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</si>
  <si>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</si>
  <si>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</si>
  <si>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</si>
  <si>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</si>
  <si>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</si>
  <si>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</si>
  <si>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</si>
  <si>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</si>
  <si>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</si>
  <si>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</si>
  <si>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</si>
  <si>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</si>
  <si>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</si>
  <si>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</si>
  <si>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</si>
  <si>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</si>
  <si>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</si>
  <si>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</si>
  <si>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</si>
  <si>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</si>
  <si>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</si>
  <si>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</si>
  <si>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</si>
  <si>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</si>
  <si>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</si>
  <si>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</si>
  <si>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</si>
  <si>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</si>
  <si>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</si>
  <si>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</si>
  <si>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</si>
  <si>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</si>
  <si>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</si>
  <si>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</si>
  <si>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</si>
  <si>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</si>
  <si>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</si>
  <si>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</si>
  <si>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</si>
  <si>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</si>
  <si>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</si>
  <si>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</si>
  <si>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</si>
  <si>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</si>
  <si>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</si>
  <si>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</si>
  <si>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</si>
  <si>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</si>
  <si>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</si>
  <si>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</si>
  <si>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</si>
  <si>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</si>
  <si>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</si>
  <si>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</si>
  <si>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</si>
  <si>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</si>
  <si>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</si>
  <si>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</si>
  <si>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</si>
  <si>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</si>
  <si>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</si>
  <si>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</si>
  <si>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</si>
  <si>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</si>
  <si>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</si>
  <si>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</si>
  <si>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</si>
  <si>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</si>
  <si>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</si>
  <si>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</si>
  <si>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</si>
  <si>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</si>
  <si>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</si>
  <si>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</si>
  <si>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</si>
  <si>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</si>
  <si>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</si>
  <si>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</si>
  <si>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</si>
  <si>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</si>
  <si>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</si>
  <si>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</si>
  <si>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</si>
  <si>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</si>
  <si>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</si>
  <si>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</si>
  <si>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</si>
  <si>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</si>
  <si>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</si>
  <si>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</si>
  <si>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</si>
  <si>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</si>
  <si>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</si>
  <si>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</si>
  <si>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</si>
  <si>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</si>
  <si>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</si>
  <si>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</si>
  <si>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</si>
  <si>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</si>
  <si>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</si>
  <si>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</si>
  <si>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</si>
  <si>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</si>
  <si>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</si>
  <si>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</si>
  <si>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</si>
  <si>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</si>
  <si>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</si>
  <si>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</si>
  <si>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</si>
  <si>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</si>
  <si>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</si>
  <si>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</si>
  <si>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</si>
  <si>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</si>
  <si>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</si>
  <si>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</si>
  <si>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</si>
  <si>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</si>
  <si>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</si>
  <si>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</si>
  <si>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</si>
  <si>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</si>
  <si>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</si>
  <si>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</si>
  <si>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</si>
  <si>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</si>
  <si>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</si>
  <si>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</si>
  <si>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</si>
  <si>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</si>
  <si>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</si>
  <si>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</si>
  <si>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</si>
  <si>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</si>
  <si>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</si>
  <si>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</si>
  <si>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</si>
  <si>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</si>
  <si>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</si>
  <si>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</si>
  <si>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</si>
  <si>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</si>
  <si>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</si>
  <si>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</si>
  <si>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</si>
  <si>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</si>
  <si>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</si>
  <si>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</si>
  <si>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</si>
  <si>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</si>
  <si>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</si>
  <si>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</si>
  <si>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</si>
  <si>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</si>
  <si>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</si>
  <si>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</si>
  <si>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</si>
  <si>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</si>
  <si>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</si>
  <si>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</si>
  <si>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</si>
  <si>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</si>
  <si>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</si>
  <si>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</si>
  <si>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</si>
  <si>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</si>
  <si>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</si>
  <si>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</si>
  <si>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</si>
  <si>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</si>
  <si>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</si>
  <si>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</si>
  <si>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</si>
  <si>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</si>
  <si>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</si>
  <si>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</si>
  <si>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</si>
  <si>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</si>
  <si>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</si>
  <si>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</si>
  <si>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</si>
  <si>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</si>
  <si>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</si>
  <si>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</si>
  <si>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</si>
  <si>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</si>
  <si>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</si>
  <si>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</si>
  <si>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</si>
  <si>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</si>
  <si>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</si>
  <si>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</si>
  <si>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</si>
  <si>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</si>
  <si>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</si>
  <si>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</si>
  <si>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</si>
  <si>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</si>
  <si>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</si>
  <si>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</si>
  <si>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</si>
  <si>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</si>
  <si>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</si>
  <si>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</si>
  <si>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</si>
  <si>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</si>
  <si>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</si>
  <si>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</si>
  <si>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</si>
  <si>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</si>
  <si>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</si>
  <si>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</si>
  <si>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</si>
  <si>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</si>
  <si>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</si>
  <si>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</si>
  <si>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</si>
  <si>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</si>
  <si>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</si>
  <si>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</si>
  <si>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</si>
  <si>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</si>
  <si>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</si>
  <si>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</si>
  <si>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</si>
  <si>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</si>
  <si>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</si>
  <si>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</si>
  <si>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</si>
  <si>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</si>
  <si>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</si>
  <si>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</si>
  <si>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</si>
  <si>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</si>
  <si>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</si>
  <si>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</si>
  <si>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</si>
  <si>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</si>
  <si>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</si>
  <si>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</si>
  <si>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</si>
  <si>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</si>
  <si>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</si>
  <si>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</si>
  <si>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</si>
  <si>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</si>
  <si>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</si>
  <si>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</si>
  <si>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</si>
  <si>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</si>
  <si>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</si>
  <si>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</si>
  <si>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</si>
  <si>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</si>
  <si>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</si>
  <si>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</si>
  <si>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</si>
  <si>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</si>
  <si>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</si>
  <si>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</si>
  <si>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</si>
  <si>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</si>
  <si>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</si>
  <si>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</si>
  <si>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</si>
  <si>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</si>
  <si>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</si>
  <si>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</si>
  <si>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</si>
  <si>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</si>
  <si>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</si>
  <si>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</si>
  <si>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</si>
  <si>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</si>
  <si>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</si>
  <si>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</si>
  <si>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</si>
  <si>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</si>
  <si>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</si>
  <si>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</si>
  <si>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</si>
  <si>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</si>
  <si>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</si>
  <si>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</si>
  <si>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</si>
  <si>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</si>
  <si>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</si>
  <si>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</si>
  <si>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</si>
  <si>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</si>
  <si>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</si>
  <si>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</si>
  <si>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</si>
  <si>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</si>
  <si>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</si>
  <si>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</si>
  <si>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</si>
  <si>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</si>
  <si>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</si>
  <si>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</si>
  <si>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</si>
  <si>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</si>
  <si>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</si>
  <si>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</si>
  <si>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</si>
  <si>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</si>
  <si>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</si>
  <si>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</si>
  <si>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</si>
  <si>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</si>
  <si>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</si>
  <si>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</si>
  <si>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</si>
  <si>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</si>
  <si>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</si>
  <si>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</si>
  <si>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</si>
  <si>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</si>
  <si>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</si>
  <si>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</si>
  <si>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</si>
  <si>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</si>
  <si>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</si>
  <si>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</si>
  <si>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</si>
  <si>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</si>
  <si>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</si>
  <si>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</si>
  <si>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</si>
  <si>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</si>
  <si>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</si>
  <si>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</si>
  <si>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</si>
  <si>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</si>
  <si>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</si>
  <si>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</si>
  <si>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</si>
  <si>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</si>
  <si>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</si>
  <si>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</si>
  <si>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</si>
  <si>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</si>
  <si>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</si>
  <si>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</si>
  <si>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</si>
  <si>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</si>
  <si>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</si>
  <si>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</si>
  <si>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</si>
  <si>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</si>
  <si>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</si>
  <si>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</si>
  <si>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</si>
  <si>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</si>
  <si>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</si>
  <si>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</si>
  <si>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</si>
  <si>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</si>
  <si>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</si>
  <si>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</si>
  <si>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</si>
  <si>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</si>
  <si>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</si>
  <si>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</si>
  <si>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</si>
  <si>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</si>
  <si>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</si>
  <si>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</si>
  <si>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</si>
  <si>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</si>
  <si>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</si>
  <si>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</si>
  <si>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</si>
  <si>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</si>
  <si>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</si>
  <si>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</si>
  <si>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</si>
  <si>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</si>
  <si>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</si>
  <si>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</si>
  <si>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</si>
  <si>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</si>
  <si>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</si>
  <si>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</si>
  <si>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</si>
  <si>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</si>
  <si>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</si>
  <si>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</si>
  <si>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</si>
  <si>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</si>
  <si>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</si>
  <si>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</si>
  <si>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</si>
  <si>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</si>
  <si>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</si>
  <si>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</si>
  <si>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</si>
  <si>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</si>
  <si>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</si>
  <si>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</si>
  <si>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</si>
  <si>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</si>
  <si>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</si>
  <si>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</si>
  <si>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</si>
  <si>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</si>
  <si>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</si>
  <si>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</si>
  <si>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</si>
  <si>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</si>
  <si>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</si>
  <si>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</si>
  <si>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</si>
  <si>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</si>
  <si>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</si>
  <si>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</si>
  <si>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</si>
  <si>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</si>
  <si>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</si>
  <si>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</si>
  <si>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</si>
  <si>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</si>
  <si>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</si>
  <si>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</si>
  <si>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</si>
  <si>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</si>
  <si>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</si>
  <si>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</si>
  <si>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</si>
  <si>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</si>
  <si>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</si>
  <si>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</si>
  <si>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</si>
  <si>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</si>
  <si>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</si>
  <si>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</si>
  <si>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</si>
  <si>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</si>
  <si>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</si>
  <si>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</si>
  <si>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</si>
  <si>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</si>
  <si>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</si>
  <si>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</si>
  <si>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</si>
  <si>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</si>
  <si>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</si>
  <si>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</si>
  <si>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</si>
  <si>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</si>
  <si>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</si>
  <si>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</si>
  <si>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</si>
  <si>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</si>
  <si>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</si>
  <si>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</si>
  <si>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</si>
  <si>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</si>
  <si>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</si>
  <si>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</si>
  <si>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</si>
  <si>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</si>
  <si>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</si>
  <si>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</si>
  <si>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</si>
  <si>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</si>
  <si>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</si>
  <si>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</si>
  <si>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</si>
  <si>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</si>
  <si>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</si>
  <si>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</si>
  <si>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</si>
  <si>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</si>
  <si>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</si>
  <si>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</si>
  <si>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</si>
  <si>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</si>
  <si>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</si>
  <si>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</si>
  <si>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</si>
  <si>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</si>
  <si>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</si>
  <si>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</si>
  <si>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</si>
  <si>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</si>
  <si>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</si>
  <si>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</si>
  <si>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</si>
  <si>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</si>
  <si>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</si>
  <si>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</si>
  <si>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</si>
  <si>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</si>
  <si>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</si>
  <si>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</si>
  <si>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</si>
  <si>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</si>
  <si>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</si>
  <si>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</si>
  <si>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</si>
  <si>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</si>
  <si>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</si>
  <si>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</si>
  <si>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</si>
  <si>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</si>
  <si>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</si>
  <si>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</si>
  <si>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</si>
  <si>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</si>
  <si>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</si>
  <si>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</si>
  <si>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</si>
  <si>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</si>
  <si>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</si>
  <si>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</si>
  <si>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</si>
  <si>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</si>
  <si>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</si>
  <si>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</si>
  <si>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</si>
  <si>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</si>
  <si>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</si>
  <si>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</si>
  <si>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</si>
  <si>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</si>
  <si>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</si>
  <si>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</si>
  <si>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</si>
  <si>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</si>
  <si>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</si>
  <si>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</si>
  <si>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</si>
  <si>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</si>
  <si>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</si>
  <si>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</si>
  <si>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</si>
  <si>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</si>
  <si>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</si>
  <si>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</si>
  <si>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</si>
  <si>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</si>
  <si>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</si>
  <si>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</si>
  <si>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</si>
  <si>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</si>
  <si>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</si>
  <si>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</si>
  <si>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</si>
  <si>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</si>
  <si>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</si>
  <si>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</si>
  <si>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</si>
  <si>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</si>
  <si>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</si>
  <si>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</si>
  <si>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</si>
  <si>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</si>
  <si>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</si>
  <si>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</si>
  <si>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</si>
  <si>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</si>
  <si>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</si>
  <si>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</si>
  <si>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</si>
  <si>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</si>
  <si>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</si>
  <si>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</si>
  <si>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</si>
  <si>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</si>
  <si>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</si>
  <si>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</si>
  <si>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</si>
  <si>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</si>
  <si>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</si>
  <si>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</si>
  <si>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</si>
  <si>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</si>
  <si>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</si>
  <si>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</si>
  <si>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</si>
  <si>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</si>
  <si>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</si>
  <si>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</si>
  <si>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</si>
  <si>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</si>
  <si>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</si>
  <si>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</si>
  <si>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</si>
  <si>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</si>
  <si>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</si>
  <si>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</si>
  <si>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</si>
  <si>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</si>
  <si>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</si>
  <si>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</si>
  <si>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</si>
  <si>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</si>
  <si>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</si>
  <si>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</si>
  <si>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</si>
  <si>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</si>
  <si>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</si>
  <si>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</si>
  <si>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</si>
  <si>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</si>
  <si>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</si>
  <si>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</si>
  <si>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</si>
  <si>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</si>
  <si>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</si>
  <si>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</si>
  <si>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</si>
  <si>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</si>
  <si>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</si>
  <si>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</si>
  <si>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</si>
  <si>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</si>
  <si>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</si>
  <si>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</si>
  <si>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</si>
  <si>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</si>
  <si>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</si>
  <si>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</si>
  <si>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</si>
  <si>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</si>
  <si>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</si>
  <si>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</si>
  <si>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</si>
  <si>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</si>
  <si>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</si>
  <si>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</si>
  <si>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</si>
  <si>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</si>
  <si>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</si>
  <si>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</si>
  <si>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</si>
  <si>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</si>
  <si>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</si>
  <si>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</si>
  <si>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</si>
  <si>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</si>
  <si>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</si>
  <si>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</si>
  <si>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</si>
  <si>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</si>
  <si>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</si>
  <si>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</si>
  <si>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</si>
  <si>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</si>
  <si>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</si>
  <si>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</si>
  <si>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</si>
  <si>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</si>
  <si>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</si>
  <si>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</si>
  <si>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</si>
  <si>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</si>
  <si>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</si>
  <si>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</si>
  <si>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</si>
  <si>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</si>
  <si>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</si>
  <si>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</si>
  <si>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</si>
  <si>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</si>
  <si>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</si>
  <si>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</si>
  <si>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</si>
  <si>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</si>
  <si>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</si>
  <si>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</si>
  <si>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</si>
  <si>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</si>
  <si>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</si>
  <si>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</si>
  <si>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</si>
  <si>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</si>
  <si>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</si>
  <si>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</si>
  <si>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</si>
  <si>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</si>
  <si>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</si>
  <si>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</si>
  <si>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</si>
  <si>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</si>
  <si>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</si>
  <si>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</si>
  <si>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</si>
  <si>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</si>
  <si>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</si>
  <si>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</si>
  <si>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</si>
  <si>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</si>
  <si>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</si>
  <si>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</si>
  <si>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</si>
  <si>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</si>
  <si>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</si>
  <si>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</si>
  <si>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</si>
  <si>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</si>
  <si>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</si>
  <si>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</si>
  <si>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</si>
  <si>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</si>
  <si>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</si>
  <si>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</si>
  <si>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</si>
  <si>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</si>
  <si>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</si>
  <si>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</si>
  <si>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</si>
  <si>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</si>
  <si>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</si>
  <si>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</si>
  <si>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</si>
  <si>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</si>
  <si>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</si>
  <si>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</si>
  <si>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</si>
  <si>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</si>
  <si>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</si>
  <si>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</si>
  <si>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</si>
  <si>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</si>
  <si>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</si>
  <si>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</si>
  <si>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</si>
  <si>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</si>
  <si>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</si>
  <si>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</si>
  <si>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</si>
  <si>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</si>
  <si>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</si>
  <si>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</si>
  <si>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</si>
  <si>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</si>
  <si>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</si>
  <si>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</si>
  <si>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</si>
  <si>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</si>
  <si>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</si>
  <si>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</si>
  <si>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</si>
  <si>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</si>
  <si>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</si>
  <si>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</si>
  <si>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</si>
  <si>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</si>
  <si>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</si>
  <si>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</si>
  <si>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</si>
  <si>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</si>
  <si>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</si>
  <si>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</si>
  <si>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</si>
  <si>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</si>
  <si>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</si>
  <si>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</si>
  <si>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</si>
  <si>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</si>
  <si>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</si>
  <si>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</si>
  <si>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</si>
  <si>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</si>
  <si>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</si>
  <si>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</si>
  <si>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</si>
  <si>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</si>
  <si>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</si>
  <si>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</si>
  <si>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</si>
  <si>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</si>
  <si>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</si>
  <si>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</si>
  <si>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</si>
  <si>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</si>
  <si>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</si>
  <si>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</si>
  <si>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</si>
  <si>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</si>
  <si>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</si>
  <si>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</si>
  <si>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</si>
  <si>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</si>
  <si>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</si>
  <si>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</si>
  <si>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</si>
  <si>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</si>
  <si>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</si>
  <si>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</si>
  <si>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</si>
  <si>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</si>
  <si>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</si>
  <si>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</si>
  <si>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</si>
  <si>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</si>
  <si>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</si>
  <si>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</si>
  <si>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</si>
  <si>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</si>
  <si>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</si>
  <si>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</si>
  <si>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</si>
  <si>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</si>
  <si>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</si>
  <si>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</si>
  <si>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</si>
  <si>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</si>
  <si>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</si>
  <si>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</si>
  <si>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</si>
  <si>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</si>
  <si>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</si>
  <si>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</si>
  <si>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</si>
  <si>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</si>
  <si>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</si>
  <si>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</si>
  <si>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</si>
  <si>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</si>
  <si>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</si>
  <si>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</si>
  <si>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</si>
  <si>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</si>
  <si>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</si>
  <si>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</si>
  <si>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</si>
  <si>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</si>
  <si>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</si>
  <si>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</si>
  <si>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</si>
  <si>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</si>
  <si>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</si>
  <si>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</si>
  <si>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</si>
  <si>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</si>
  <si>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</si>
  <si>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</si>
  <si>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</si>
  <si>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</si>
  <si>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</si>
  <si>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</si>
  <si>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</si>
  <si>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</si>
  <si>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</si>
  <si>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</si>
  <si>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</si>
  <si>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</si>
  <si>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</si>
  <si>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</si>
  <si>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</si>
  <si>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</si>
  <si>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</si>
  <si>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</si>
  <si>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</si>
  <si>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</si>
  <si>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</si>
  <si>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</si>
  <si>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</si>
  <si>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</si>
  <si>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</si>
  <si>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</si>
  <si>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</si>
  <si>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</si>
  <si>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</si>
  <si>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</si>
  <si>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</si>
  <si>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</si>
  <si>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</si>
  <si>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</si>
  <si>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</si>
  <si>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</si>
  <si>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</si>
  <si>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</si>
  <si>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</si>
  <si>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</si>
  <si>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</si>
  <si>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</si>
  <si>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</si>
  <si>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</si>
  <si>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</si>
  <si>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</si>
  <si>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</si>
  <si>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</si>
  <si>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</si>
  <si>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</si>
  <si>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</si>
  <si>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</si>
  <si>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</si>
  <si>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</si>
  <si>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</si>
  <si>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</si>
  <si>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</si>
  <si>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</si>
  <si>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</si>
  <si>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</si>
  <si>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</si>
  <si>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</si>
  <si>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</si>
  <si>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</si>
  <si>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</si>
  <si>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</si>
  <si>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</si>
  <si>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</si>
  <si>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</si>
  <si>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</si>
  <si>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</si>
  <si>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</si>
  <si>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</si>
  <si>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</si>
  <si>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</si>
  <si>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</si>
  <si>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</si>
  <si>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</si>
  <si>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</si>
  <si>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</si>
  <si>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</si>
  <si>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</si>
  <si>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</si>
  <si>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</si>
  <si>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</si>
  <si>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</si>
  <si>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</si>
  <si>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</si>
  <si>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</si>
  <si>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</si>
  <si>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</si>
  <si>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</si>
  <si>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</si>
  <si>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</si>
  <si>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</si>
  <si>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</si>
  <si>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</si>
  <si>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</si>
  <si>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</si>
  <si>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</si>
  <si>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</si>
  <si>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</si>
  <si>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</si>
  <si>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</si>
  <si>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</si>
  <si>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</si>
  <si>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</si>
  <si>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</si>
  <si>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</si>
  <si>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</si>
  <si>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</si>
  <si>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</si>
  <si>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</si>
  <si>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</si>
  <si>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</si>
  <si>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</si>
  <si>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</si>
  <si>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</si>
  <si>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</si>
  <si>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</si>
  <si>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</si>
  <si>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</si>
  <si>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</si>
  <si>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</si>
  <si>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</si>
  <si>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</si>
  <si>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</si>
  <si>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</si>
  <si>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</si>
  <si>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</si>
  <si>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</si>
  <si>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</si>
  <si>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</si>
  <si>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</si>
  <si>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</si>
  <si>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</si>
  <si>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</si>
  <si>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</si>
  <si>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</si>
  <si>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</si>
  <si>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</si>
  <si>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</si>
  <si>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</si>
  <si>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</si>
  <si>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</si>
  <si>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</si>
  <si>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</si>
  <si>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</si>
  <si>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</si>
  <si>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</si>
  <si>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</si>
  <si>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</si>
  <si>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</si>
  <si>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</si>
  <si>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</si>
  <si>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</si>
  <si>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</si>
  <si>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</si>
  <si>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</si>
  <si>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</si>
  <si>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</si>
  <si>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</si>
  <si>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</si>
  <si>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</si>
  <si>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</si>
  <si>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</si>
  <si>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</si>
  <si>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</si>
  <si>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</si>
  <si>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</si>
  <si>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</si>
  <si>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</si>
  <si>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</si>
  <si>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</si>
  <si>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</si>
  <si>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</si>
  <si>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</si>
  <si>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</si>
  <si>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</si>
  <si>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</si>
  <si>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</si>
  <si>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</si>
  <si>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</si>
  <si>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</si>
  <si>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</si>
  <si>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</si>
  <si>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</si>
  <si>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</si>
  <si>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</si>
  <si>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</si>
  <si>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</si>
  <si>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</si>
  <si>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</si>
  <si>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</si>
  <si>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</si>
  <si>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</si>
  <si>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</si>
  <si>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</si>
  <si>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</si>
  <si>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</si>
  <si>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</si>
  <si>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</si>
  <si>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</si>
  <si>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</si>
  <si>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</si>
  <si>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</si>
  <si>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</si>
  <si>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</si>
  <si>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</si>
  <si>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</si>
  <si>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</si>
  <si>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</si>
  <si>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</si>
  <si>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</si>
  <si>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</si>
  <si>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</si>
  <si>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</si>
  <si>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</si>
  <si>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</si>
  <si>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</si>
  <si>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</si>
  <si>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</si>
  <si>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</si>
  <si>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</si>
  <si>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</si>
  <si>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</si>
  <si>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</si>
  <si>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</si>
  <si>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</si>
  <si>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</si>
  <si>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</si>
  <si>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</si>
  <si>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</si>
  <si>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</si>
  <si>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</si>
  <si>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</si>
  <si>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</si>
  <si>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</si>
  <si>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</si>
  <si>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</si>
  <si>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</si>
  <si>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</si>
  <si>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</si>
  <si>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</si>
  <si>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</si>
  <si>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</si>
  <si>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</si>
  <si>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</si>
  <si>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</si>
  <si>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</si>
  <si>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</si>
  <si>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</si>
  <si>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</si>
  <si>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</si>
  <si>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</si>
  <si>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</si>
  <si>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</si>
  <si>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</si>
  <si>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</si>
  <si>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</si>
  <si>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</si>
  <si>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</si>
  <si>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</si>
  <si>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</si>
  <si>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</si>
  <si>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</si>
  <si>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</si>
  <si>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</si>
  <si>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</si>
  <si>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</si>
  <si>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</si>
  <si>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</si>
  <si>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</si>
  <si>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</si>
  <si>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</si>
  <si>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</si>
  <si>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</si>
  <si>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</si>
  <si>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</si>
  <si>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</si>
  <si>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</si>
  <si>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</si>
  <si>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</si>
  <si>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</si>
  <si>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</si>
  <si>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</si>
  <si>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</si>
  <si>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</si>
  <si>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</si>
  <si>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</si>
  <si>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</si>
  <si>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</si>
  <si>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</si>
  <si>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</si>
  <si>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</si>
  <si>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</si>
  <si>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</si>
  <si>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</si>
  <si>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</si>
  <si>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</si>
  <si>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</si>
  <si>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</si>
  <si>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</si>
  <si>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</si>
  <si>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</si>
  <si>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</si>
  <si>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</si>
  <si>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</si>
  <si>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</si>
  <si>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</si>
  <si>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</si>
  <si>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</si>
  <si>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</si>
  <si>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</si>
  <si>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</si>
  <si>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</si>
  <si>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</si>
  <si>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</si>
  <si>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</si>
  <si>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</si>
  <si>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</si>
  <si>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</si>
  <si>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</si>
  <si>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</si>
  <si>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</si>
  <si>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</si>
  <si>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</si>
  <si>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</si>
  <si>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</si>
  <si>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</si>
  <si>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</si>
  <si>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</si>
  <si>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</si>
  <si>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</si>
  <si>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</si>
  <si>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</si>
  <si>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</si>
  <si>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</si>
  <si>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</si>
  <si>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</si>
  <si>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</si>
  <si>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</si>
  <si>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</si>
  <si>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</si>
  <si>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</si>
  <si>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</si>
  <si>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</si>
  <si>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</si>
  <si>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</si>
  <si>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</si>
  <si>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</si>
  <si>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</si>
  <si>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</si>
  <si>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</si>
  <si>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</si>
  <si>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</si>
  <si>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</si>
  <si>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</si>
  <si>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</si>
  <si>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</si>
  <si>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</si>
  <si>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</si>
  <si>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</si>
  <si>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</si>
  <si>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</si>
  <si>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</si>
  <si>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</si>
  <si>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</si>
  <si>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</si>
  <si>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</si>
  <si>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</si>
  <si>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</si>
  <si>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</si>
  <si>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</si>
  <si>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</si>
  <si>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</si>
  <si>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</si>
  <si>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</si>
  <si>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</si>
  <si>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</si>
  <si>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</si>
  <si>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</si>
  <si>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</si>
  <si>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</si>
  <si>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</si>
  <si>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</si>
  <si>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</si>
  <si>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</si>
  <si>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</si>
  <si>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</si>
  <si>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</si>
  <si>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</si>
  <si>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</si>
  <si>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</si>
  <si>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</si>
  <si>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</si>
  <si>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</si>
  <si>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</si>
  <si>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</si>
  <si>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</si>
  <si>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</si>
  <si>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</si>
  <si>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</si>
  <si>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</si>
  <si>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</si>
  <si>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</si>
  <si>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</si>
  <si>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</si>
  <si>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</si>
  <si>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</si>
  <si>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</si>
  <si>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</si>
  <si>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</si>
  <si>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</si>
  <si>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</si>
  <si>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</si>
  <si>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</si>
  <si>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</si>
  <si>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</si>
  <si>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</si>
  <si>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</si>
  <si>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</si>
  <si>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</si>
  <si>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</si>
  <si>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</si>
  <si>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</si>
  <si>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</si>
  <si>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</si>
  <si>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</si>
  <si>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</si>
  <si>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</si>
  <si>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</si>
  <si>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</si>
  <si>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</si>
  <si>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</si>
  <si>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</si>
  <si>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</si>
  <si>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</si>
  <si>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</si>
  <si>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</si>
  <si>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</si>
  <si>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</si>
  <si>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</si>
  <si>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</si>
  <si>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</si>
  <si>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</si>
  <si>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</si>
  <si>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</si>
  <si>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</si>
  <si>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</si>
  <si>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</si>
  <si>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</si>
  <si>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</si>
  <si>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</si>
  <si>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</si>
  <si>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</si>
  <si>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</si>
  <si>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</si>
  <si>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</si>
  <si>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</si>
  <si>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</si>
  <si>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</si>
  <si>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</si>
  <si>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</si>
  <si>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</si>
  <si>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</si>
  <si>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</si>
  <si>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</si>
  <si>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</si>
  <si>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</si>
  <si>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</si>
  <si>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</si>
  <si>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</si>
  <si>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</si>
  <si>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</si>
  <si>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</si>
  <si>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</si>
  <si>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</si>
  <si>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</si>
  <si>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</si>
  <si>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</si>
  <si>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</si>
  <si>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</si>
  <si>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</si>
  <si>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</si>
  <si>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</si>
  <si>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</si>
  <si>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</si>
  <si>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</si>
  <si>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</si>
  <si>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</si>
  <si>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</si>
  <si>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</si>
  <si>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</si>
  <si>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</si>
  <si>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</si>
  <si>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</si>
  <si>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</si>
  <si>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</si>
  <si>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</si>
  <si>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</si>
  <si>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</si>
  <si>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</si>
  <si>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</si>
  <si>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</si>
  <si>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</si>
  <si>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</si>
  <si>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</si>
  <si>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</si>
  <si>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</si>
  <si>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</si>
  <si>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</si>
  <si>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</si>
  <si>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</si>
  <si>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</si>
  <si>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</si>
  <si>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</si>
  <si>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</si>
  <si>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</si>
  <si>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</si>
  <si>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</si>
  <si>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</si>
  <si>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</si>
  <si>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</si>
  <si>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</si>
  <si>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</si>
  <si>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</si>
  <si>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</si>
  <si>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</si>
  <si>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</si>
  <si>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</si>
  <si>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</si>
  <si>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</si>
  <si>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</si>
  <si>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</si>
  <si>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</si>
  <si>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</si>
  <si>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</si>
  <si>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</si>
  <si>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</si>
  <si>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</si>
  <si>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</si>
  <si>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</si>
  <si>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</si>
  <si>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</si>
  <si>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</si>
  <si>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</si>
  <si>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</si>
  <si>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</si>
  <si>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</si>
  <si>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</si>
  <si>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</si>
  <si>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</si>
  <si>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</si>
  <si>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</si>
  <si>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</si>
  <si>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</si>
  <si>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</si>
  <si>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</si>
  <si>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</si>
  <si>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</si>
  <si>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</si>
  <si>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</si>
  <si>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</si>
  <si>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</si>
  <si>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</si>
  <si>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</si>
  <si>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</si>
  <si>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</si>
  <si>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</si>
  <si>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</si>
  <si>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</si>
  <si>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</si>
  <si>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</si>
  <si>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</si>
  <si>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</si>
  <si>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</si>
  <si>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</si>
  <si>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</si>
  <si>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</si>
  <si>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</si>
  <si>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</si>
  <si>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</si>
  <si>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</si>
  <si>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</si>
  <si>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</si>
  <si>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</si>
  <si>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</si>
  <si>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</si>
  <si>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</si>
  <si>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</si>
  <si>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</si>
  <si>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</si>
  <si>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</si>
  <si>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</si>
  <si>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</si>
  <si>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</si>
  <si>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</si>
  <si>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</si>
  <si>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</si>
  <si>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</si>
  <si>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</si>
  <si>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</si>
  <si>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</si>
  <si>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</si>
  <si>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</si>
  <si>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</si>
  <si>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</si>
  <si>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</si>
  <si>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</si>
  <si>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</si>
  <si>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</si>
  <si>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</si>
  <si>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</si>
  <si>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</si>
  <si>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</si>
  <si>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</si>
  <si>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</si>
  <si>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</si>
  <si>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</si>
  <si>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</si>
  <si>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</si>
  <si>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</si>
  <si>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</si>
  <si>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</si>
  <si>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</si>
  <si>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</si>
  <si>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</si>
  <si>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</si>
  <si>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</si>
  <si>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</si>
  <si>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</si>
  <si>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</si>
  <si>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</si>
  <si>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</si>
  <si>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</si>
  <si>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</si>
  <si>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</si>
  <si>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</si>
  <si>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</si>
  <si>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</si>
  <si>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</si>
  <si>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</si>
  <si>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</si>
  <si>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</si>
  <si>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</si>
  <si>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</si>
  <si>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</si>
  <si>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</si>
  <si>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</si>
  <si>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</si>
  <si>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</si>
  <si>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</si>
  <si>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</si>
  <si>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</si>
  <si>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</si>
  <si>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</si>
  <si>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</si>
  <si>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</si>
  <si>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</si>
  <si>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</si>
  <si>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</si>
  <si>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</si>
  <si>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</si>
  <si>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</si>
  <si>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</si>
  <si>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</si>
  <si>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</si>
  <si>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</si>
  <si>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</si>
  <si>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</si>
  <si>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</si>
  <si>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</si>
  <si>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</si>
  <si>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</si>
  <si>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</si>
  <si>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</si>
  <si>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</si>
  <si>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</si>
  <si>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</si>
  <si>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</si>
  <si>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</si>
  <si>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</si>
  <si>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</si>
  <si>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</si>
  <si>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</si>
  <si>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</si>
  <si>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</si>
  <si>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</si>
  <si>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</si>
  <si>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</si>
  <si>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</si>
  <si>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</si>
  <si>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</si>
  <si>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</si>
  <si>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</si>
  <si>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</si>
  <si>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</si>
  <si>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</si>
  <si>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</si>
  <si>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</si>
  <si>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</si>
  <si>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</si>
  <si>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</si>
  <si>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</si>
  <si>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</si>
  <si>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</si>
  <si>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</si>
  <si>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</si>
  <si>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</si>
  <si>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</si>
  <si>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</si>
  <si>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</si>
  <si>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</si>
  <si>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</si>
  <si>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</si>
  <si>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</si>
  <si>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</si>
  <si>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</si>
  <si>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</si>
  <si>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</si>
  <si>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</si>
  <si>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</si>
  <si>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</si>
  <si>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</si>
  <si>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</si>
  <si>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</si>
  <si>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</si>
  <si>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</si>
  <si>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</si>
  <si>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</si>
  <si>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</si>
  <si>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</si>
  <si>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</si>
  <si>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</si>
  <si>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</si>
  <si>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</si>
  <si>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</si>
  <si>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</si>
  <si>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</si>
  <si>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</si>
  <si>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</si>
  <si>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</si>
  <si>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</si>
  <si>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</si>
  <si>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</si>
  <si>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</si>
  <si>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</si>
  <si>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</si>
  <si>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</si>
  <si>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</si>
  <si>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</si>
  <si>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</si>
  <si>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</si>
  <si>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</si>
  <si>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</si>
  <si>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</si>
  <si>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</si>
  <si>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</si>
  <si>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</si>
  <si>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</si>
  <si>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</si>
  <si>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</si>
  <si>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</si>
  <si>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</si>
  <si>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</si>
  <si>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</si>
  <si>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</si>
  <si>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</si>
  <si>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</si>
  <si>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</si>
  <si>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</si>
  <si>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</si>
  <si>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</si>
  <si>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</si>
  <si>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</si>
  <si>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</si>
  <si>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</si>
  <si>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</si>
  <si>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</si>
  <si>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</si>
  <si>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</si>
  <si>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</si>
  <si>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</si>
  <si>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</si>
  <si>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</si>
  <si>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</si>
  <si>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</si>
  <si>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</si>
  <si>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</si>
  <si>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</si>
  <si>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</si>
  <si>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</si>
  <si>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</si>
  <si>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</si>
  <si>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</si>
  <si>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</si>
  <si>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</si>
  <si>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</si>
  <si>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</si>
  <si>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</si>
  <si>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</si>
  <si>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</si>
  <si>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</si>
  <si>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</si>
  <si>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</si>
  <si>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</si>
  <si>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</si>
  <si>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</si>
  <si>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</si>
  <si>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</si>
  <si>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</si>
  <si>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</si>
  <si>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</si>
  <si>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</si>
  <si>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</si>
  <si>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</si>
  <si>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</si>
  <si>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</si>
  <si>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</si>
  <si>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</si>
  <si>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</si>
  <si>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</si>
  <si>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</si>
  <si>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</si>
  <si>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</si>
  <si>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</si>
  <si>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</si>
  <si>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</si>
  <si>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</si>
  <si>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</si>
  <si>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</si>
  <si>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</si>
  <si>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</si>
  <si>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</si>
  <si>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</si>
  <si>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</si>
  <si>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</si>
  <si>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</si>
  <si>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</si>
  <si>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</si>
  <si>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</si>
  <si>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</si>
  <si>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</si>
  <si>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</si>
  <si>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</si>
  <si>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</si>
  <si>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</si>
  <si>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</si>
  <si>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</si>
  <si>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</si>
  <si>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</si>
  <si>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</si>
  <si>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</si>
  <si>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</si>
  <si>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</si>
  <si>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</si>
  <si>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</si>
  <si>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</si>
  <si>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</si>
  <si>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</si>
  <si>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</si>
  <si>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</si>
  <si>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</si>
  <si>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</si>
  <si>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</si>
  <si>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</si>
  <si>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</si>
  <si>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</si>
  <si>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</si>
  <si>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</si>
  <si>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</si>
  <si>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</si>
  <si>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</si>
  <si>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</si>
  <si>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</si>
  <si>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</si>
  <si>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</si>
  <si>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</si>
  <si>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</si>
  <si>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</si>
  <si>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</si>
  <si>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</si>
  <si>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</si>
  <si>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</si>
  <si>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</si>
  <si>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</si>
  <si>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</si>
  <si>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</si>
  <si>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</si>
  <si>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</si>
  <si>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</si>
  <si>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</si>
  <si>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</si>
  <si>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</si>
  <si>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</si>
  <si>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</si>
  <si>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</si>
  <si>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</si>
  <si>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</si>
  <si>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</si>
  <si>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</si>
  <si>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</si>
  <si>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</si>
  <si>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</si>
  <si>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</si>
  <si>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</si>
  <si>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</si>
  <si>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</si>
  <si>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</si>
  <si>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</si>
  <si>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</si>
  <si>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</si>
  <si>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</si>
  <si>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</si>
  <si>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</si>
  <si>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</si>
  <si>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</si>
  <si>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</si>
  <si>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</si>
  <si>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</si>
  <si>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</si>
  <si>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</si>
  <si>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</si>
  <si>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</si>
  <si>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</si>
  <si>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</si>
  <si>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</si>
  <si>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</si>
  <si>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</si>
  <si>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</si>
  <si>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</si>
  <si>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</si>
  <si>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</si>
  <si>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</si>
  <si>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</si>
  <si>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</si>
  <si>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</si>
  <si>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</si>
  <si>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</si>
  <si>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</si>
  <si>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</si>
  <si>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</si>
  <si>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</si>
  <si>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</si>
  <si>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</si>
  <si>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</si>
  <si>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</si>
  <si>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</si>
  <si>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</si>
  <si>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</si>
  <si>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</si>
  <si>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</si>
  <si>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</si>
  <si>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</si>
  <si>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</si>
  <si>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</si>
  <si>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</si>
  <si>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</si>
  <si>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</si>
  <si>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</si>
  <si>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</si>
  <si>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</si>
  <si>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</si>
  <si>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</si>
  <si>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</si>
  <si>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</si>
  <si>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</si>
  <si>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</si>
  <si>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</si>
  <si>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</si>
  <si>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</si>
  <si>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</si>
  <si>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</si>
  <si>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</si>
  <si>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</si>
  <si>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</si>
  <si>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</si>
  <si>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</si>
  <si>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</si>
  <si>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</si>
  <si>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</si>
  <si>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</si>
  <si>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</si>
  <si>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</si>
  <si>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</si>
  <si>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</si>
  <si>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</si>
  <si>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</si>
  <si>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</si>
  <si>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</si>
  <si>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</si>
  <si>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</si>
  <si>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</si>
  <si>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</si>
  <si>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</si>
  <si>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</si>
  <si>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</si>
  <si>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</si>
  <si>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</si>
  <si>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</si>
  <si>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</si>
  <si>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</si>
  <si>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</si>
  <si>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</si>
  <si>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</si>
  <si>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</si>
  <si>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</si>
  <si>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</si>
  <si>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</si>
  <si>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</si>
  <si>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</si>
  <si>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</si>
  <si>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</si>
  <si>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</si>
  <si>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</si>
  <si>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</si>
  <si>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</si>
  <si>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</si>
  <si>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</si>
  <si>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</si>
  <si>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</si>
  <si>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</si>
  <si>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</si>
  <si>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</si>
  <si>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</si>
  <si>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</si>
  <si>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</si>
  <si>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</si>
  <si>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</si>
  <si>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</si>
  <si>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</si>
  <si>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</si>
  <si>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</si>
  <si>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</si>
  <si>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</si>
  <si>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</si>
  <si>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</si>
  <si>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</si>
  <si>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</si>
  <si>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</si>
  <si>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</si>
  <si>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</si>
  <si>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</si>
  <si>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</si>
  <si>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</si>
  <si>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</si>
  <si>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</si>
  <si>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</si>
  <si>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</si>
  <si>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</si>
  <si>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</si>
  <si>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</si>
  <si>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</si>
  <si>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</si>
  <si>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</si>
  <si>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</si>
  <si>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</si>
  <si>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</si>
  <si>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</si>
  <si>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</si>
  <si>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</si>
  <si>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</si>
  <si>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</si>
  <si>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</si>
  <si>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</si>
  <si>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</si>
  <si>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</si>
  <si>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</si>
  <si>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</si>
  <si>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</si>
  <si>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</si>
  <si>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</si>
  <si>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</si>
  <si>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</si>
  <si>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</si>
  <si>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</si>
  <si>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</si>
  <si>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</si>
  <si>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</si>
  <si>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</si>
  <si>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</si>
  <si>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</si>
  <si>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</si>
  <si>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</si>
  <si>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</si>
  <si>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</si>
  <si>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</si>
  <si>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</si>
  <si>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</si>
  <si>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</si>
  <si>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</si>
  <si>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</si>
  <si>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</si>
  <si>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</si>
  <si>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</si>
  <si>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</si>
  <si>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</si>
  <si>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</si>
  <si>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</si>
  <si>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</si>
  <si>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</si>
  <si>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</si>
  <si>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</si>
  <si>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</si>
  <si>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</si>
  <si>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</si>
  <si>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</si>
  <si>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</si>
  <si>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</si>
  <si>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</si>
  <si>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</si>
  <si>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</si>
  <si>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</si>
  <si>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</si>
  <si>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</si>
  <si>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</si>
  <si>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</si>
  <si>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</si>
  <si>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</si>
  <si>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</si>
  <si>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</si>
  <si>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</si>
  <si>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</si>
  <si>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</si>
  <si>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</si>
  <si>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</si>
  <si>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</si>
  <si>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</si>
  <si>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</si>
  <si>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</si>
  <si>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</si>
  <si>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</si>
  <si>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</si>
  <si>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</si>
  <si>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</si>
  <si>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</si>
  <si>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</si>
  <si>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</si>
  <si>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</si>
  <si>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</si>
  <si>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</si>
  <si>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</si>
  <si>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</si>
  <si>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</si>
  <si>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</si>
  <si>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</si>
  <si>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</si>
  <si>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</si>
  <si>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</si>
  <si>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</si>
  <si>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</si>
  <si>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</si>
  <si>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</si>
  <si>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</si>
  <si>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</si>
  <si>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</si>
  <si>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</si>
  <si>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</si>
  <si>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</si>
  <si>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</si>
  <si>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</si>
  <si>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</si>
  <si>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</si>
  <si>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</si>
  <si>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</si>
  <si>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</si>
  <si>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</si>
  <si>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</si>
  <si>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</si>
  <si>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</si>
  <si>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</si>
  <si>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</si>
  <si>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</si>
  <si>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</si>
  <si>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</si>
  <si>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</si>
  <si>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</si>
  <si>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</si>
  <si>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</si>
  <si>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</si>
  <si>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</si>
  <si>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</si>
  <si>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</si>
  <si>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</si>
  <si>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</si>
  <si>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</si>
  <si>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</si>
  <si>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</si>
  <si>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</si>
  <si>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</si>
  <si>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</si>
  <si>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</si>
  <si>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</si>
  <si>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</si>
  <si>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</si>
  <si>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</si>
  <si>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</si>
  <si>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</si>
  <si>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</si>
  <si>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</si>
  <si>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</si>
  <si>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</si>
  <si>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</si>
  <si>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</si>
  <si>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</si>
  <si>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</si>
  <si>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</si>
  <si>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</si>
  <si>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</si>
  <si>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</si>
  <si>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</si>
  <si>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</si>
  <si>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</si>
  <si>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</si>
  <si>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</si>
  <si>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</si>
  <si>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</si>
  <si>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</si>
  <si>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</si>
  <si>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</si>
  <si>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</si>
  <si>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</si>
  <si>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</si>
  <si>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</si>
  <si>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</si>
  <si>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</si>
  <si>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</si>
  <si>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</si>
  <si>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</si>
  <si>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</si>
  <si>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</si>
  <si>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</si>
  <si>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</si>
  <si>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</si>
  <si>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</si>
  <si>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</si>
  <si>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</si>
  <si>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</si>
  <si>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</si>
  <si>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</si>
  <si>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</si>
  <si>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</si>
  <si>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</si>
  <si>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</si>
  <si>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</si>
  <si>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</si>
  <si>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</si>
  <si>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</si>
  <si>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</si>
  <si>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</si>
  <si>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</si>
  <si>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</si>
  <si>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</si>
  <si>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</si>
  <si>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</si>
  <si>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</si>
  <si>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</si>
  <si>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</si>
  <si>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</si>
  <si>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</si>
  <si>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</si>
  <si>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</si>
  <si>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</si>
  <si>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</si>
  <si>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</si>
  <si>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</si>
  <si>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</si>
  <si>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</si>
  <si>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</si>
  <si>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</si>
  <si>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</si>
  <si>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</si>
  <si>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</si>
  <si>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</si>
  <si>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</si>
  <si>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</si>
  <si>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</si>
  <si>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</si>
  <si>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</si>
  <si>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</si>
  <si>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</si>
  <si>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</si>
  <si>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</si>
  <si>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</si>
  <si>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</si>
  <si>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</si>
  <si>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</si>
  <si>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</si>
  <si>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</si>
  <si>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</si>
  <si>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</si>
  <si>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</si>
  <si>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</si>
  <si>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</si>
  <si>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</si>
  <si>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</si>
  <si>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</si>
  <si>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</si>
  <si>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</si>
  <si>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</si>
  <si>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</si>
  <si>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</si>
  <si>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</si>
  <si>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</si>
  <si>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</si>
  <si>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</si>
  <si>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</si>
  <si>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</si>
  <si>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</si>
  <si>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</si>
  <si>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</si>
  <si>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</si>
  <si>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</si>
  <si>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</si>
  <si>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</si>
  <si>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</si>
  <si>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</si>
  <si>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</si>
  <si>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</si>
  <si>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</si>
  <si>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</si>
  <si>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</si>
  <si>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</si>
  <si>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</si>
  <si>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</si>
  <si>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</si>
  <si>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</si>
  <si>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</si>
  <si>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</si>
  <si>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</si>
  <si>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</si>
  <si>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</si>
  <si>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</si>
  <si>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</si>
  <si>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</si>
  <si>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</si>
  <si>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</si>
  <si>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</si>
  <si>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</si>
  <si>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</si>
  <si>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</si>
  <si>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</si>
  <si>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</si>
  <si>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</si>
  <si>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</si>
  <si>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</si>
  <si>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</si>
  <si>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</si>
  <si>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</si>
  <si>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</si>
  <si>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</si>
  <si>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</si>
  <si>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</si>
  <si>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</si>
  <si>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</si>
  <si>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</si>
  <si>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</si>
  <si>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</si>
  <si>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</si>
  <si>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</si>
  <si>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</si>
  <si>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</si>
  <si>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</si>
  <si>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</si>
  <si>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</si>
  <si>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</si>
  <si>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</si>
  <si>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</si>
  <si>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</si>
  <si>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</si>
  <si>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</si>
  <si>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</si>
  <si>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</si>
  <si>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</si>
  <si>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</si>
  <si>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</si>
  <si>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</si>
  <si>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</si>
  <si>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</si>
  <si>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</si>
  <si>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</si>
  <si>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</si>
  <si>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</si>
  <si>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</si>
  <si>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</si>
  <si>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</si>
  <si>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</si>
  <si>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</si>
  <si>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</si>
  <si>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</si>
  <si>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</si>
  <si>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</si>
  <si>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</si>
  <si>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</si>
  <si>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</si>
  <si>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</si>
  <si>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</si>
  <si>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</si>
  <si>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</si>
  <si>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</si>
  <si>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</si>
  <si>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</si>
  <si>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</si>
  <si>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</si>
  <si>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</si>
  <si>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</si>
  <si>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</si>
  <si>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</si>
  <si>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</si>
  <si>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</si>
  <si>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</si>
  <si>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</si>
  <si>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</si>
  <si>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</si>
  <si>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</si>
  <si>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</si>
  <si>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</si>
  <si>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</si>
  <si>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</si>
  <si>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</si>
  <si>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</si>
  <si>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</si>
  <si>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</si>
  <si>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</si>
  <si>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</si>
  <si>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</si>
  <si>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</si>
  <si>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</si>
  <si>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</si>
  <si>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</si>
  <si>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</si>
  <si>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</si>
  <si>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</si>
  <si>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</si>
  <si>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</si>
  <si>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</si>
  <si>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</si>
  <si>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</si>
  <si>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</si>
  <si>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</si>
  <si>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</si>
  <si>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</si>
  <si>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</si>
  <si>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</si>
  <si>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</si>
  <si>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</si>
  <si>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</si>
  <si>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</si>
  <si>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</si>
  <si>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</si>
  <si>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</si>
  <si>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</si>
  <si>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</si>
  <si>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</si>
  <si>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</si>
  <si>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</si>
  <si>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</si>
  <si>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</si>
  <si>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</si>
  <si>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</si>
  <si>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</si>
  <si>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</si>
  <si>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</si>
  <si>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</si>
  <si>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</si>
  <si>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</si>
  <si>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</si>
  <si>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</si>
  <si>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</si>
  <si>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</si>
  <si>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</si>
  <si>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</si>
  <si>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</si>
  <si>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</si>
  <si>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</si>
  <si>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</si>
  <si>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</si>
  <si>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</si>
  <si>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</si>
  <si>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</si>
  <si>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</si>
  <si>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</si>
  <si>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</si>
  <si>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</si>
  <si>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</si>
  <si>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</si>
  <si>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</si>
  <si>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</si>
  <si>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</si>
  <si>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</si>
  <si>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</si>
  <si>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</si>
  <si>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</si>
  <si>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</si>
  <si>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</si>
  <si>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</si>
  <si>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</si>
  <si>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</si>
  <si>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</si>
  <si>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</si>
  <si>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</si>
  <si>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</si>
  <si>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</si>
  <si>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</si>
  <si>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</si>
  <si>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</si>
  <si>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</si>
  <si>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</si>
  <si>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</si>
  <si>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</si>
  <si>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</si>
  <si>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</si>
  <si>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</si>
  <si>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</si>
  <si>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</si>
  <si>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</si>
  <si>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</si>
  <si>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</si>
  <si>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</si>
  <si>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</si>
  <si>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</si>
  <si>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</si>
  <si>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</si>
  <si>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</si>
  <si>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</si>
  <si>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</si>
  <si>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</si>
  <si>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</si>
  <si>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</si>
  <si>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</si>
  <si>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</si>
  <si>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</si>
  <si>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</si>
  <si>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</si>
  <si>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</si>
  <si>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</si>
  <si>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</si>
  <si>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</si>
  <si>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</si>
  <si>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</si>
  <si>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</si>
  <si>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</si>
  <si>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</si>
  <si>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</si>
  <si>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</si>
  <si>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</si>
  <si>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</si>
  <si>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</si>
  <si>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</si>
  <si>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</si>
  <si>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</si>
  <si>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</si>
  <si>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</si>
  <si>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</si>
  <si>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</si>
  <si>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</si>
  <si>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</si>
  <si>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</si>
  <si>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</si>
  <si>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</si>
  <si>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</si>
  <si>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</si>
  <si>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</si>
  <si>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</si>
  <si>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</si>
  <si>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</si>
  <si>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</si>
  <si>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</si>
  <si>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</si>
  <si>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</si>
  <si>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</si>
  <si>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</si>
  <si>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</si>
  <si>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</si>
  <si>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</si>
  <si>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</si>
  <si>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</si>
  <si>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</si>
  <si>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</si>
  <si>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</si>
  <si>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</si>
  <si>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</si>
  <si>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</si>
  <si>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</si>
  <si>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</si>
  <si>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</si>
  <si>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</si>
  <si>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</si>
  <si>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</si>
  <si>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</si>
  <si>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</si>
  <si>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</si>
  <si>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</si>
  <si>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</si>
  <si>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</si>
  <si>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</si>
  <si>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</si>
  <si>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</si>
  <si>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</si>
  <si>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</si>
  <si>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</si>
  <si>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</si>
  <si>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</si>
  <si>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</si>
  <si>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</si>
  <si>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</si>
  <si>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</si>
  <si>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</si>
  <si>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</si>
  <si>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</si>
  <si>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</si>
  <si>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</si>
  <si>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</si>
  <si>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</si>
  <si>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</si>
  <si>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</si>
  <si>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</si>
  <si>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</si>
  <si>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</si>
  <si>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</si>
  <si>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</si>
  <si>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</si>
  <si>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</si>
  <si>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</si>
  <si>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</si>
  <si>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</si>
  <si>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</si>
  <si>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</si>
  <si>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</si>
  <si>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</si>
  <si>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</si>
  <si>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</si>
  <si>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</si>
  <si>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</si>
  <si>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</si>
  <si>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</si>
  <si>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</si>
  <si>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</si>
  <si>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</si>
  <si>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</si>
  <si>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</si>
  <si>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</si>
  <si>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</si>
  <si>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</si>
  <si>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</si>
  <si>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</si>
  <si>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</si>
  <si>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</si>
  <si>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</si>
  <si>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</si>
  <si>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</si>
  <si>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</si>
  <si>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</si>
  <si>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</si>
  <si>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</si>
  <si>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</si>
  <si>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</si>
  <si>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</si>
  <si>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</si>
  <si>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</si>
  <si>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</si>
  <si>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</si>
  <si>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</si>
  <si>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</si>
  <si>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</si>
  <si>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</si>
  <si>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</si>
  <si>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</si>
  <si>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</si>
  <si>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</si>
  <si>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</si>
  <si>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</si>
  <si>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</si>
  <si>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</si>
  <si>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</si>
  <si>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</si>
  <si>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</si>
  <si>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</si>
  <si>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</si>
  <si>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</si>
  <si>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</si>
  <si>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</si>
  <si>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</si>
  <si>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</si>
  <si>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</si>
  <si>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</si>
  <si>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</si>
  <si>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</si>
  <si>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</si>
  <si>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</si>
  <si>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</si>
  <si>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</si>
  <si>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</si>
  <si>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</si>
  <si>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</si>
  <si>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</si>
  <si>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</si>
  <si>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</si>
  <si>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</si>
  <si>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</si>
  <si>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</si>
  <si>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</si>
  <si>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</si>
  <si>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</si>
  <si>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</si>
  <si>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</si>
  <si>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</si>
  <si>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</si>
  <si>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</si>
  <si>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</si>
  <si>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</si>
  <si>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</si>
  <si>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</si>
  <si>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</si>
  <si>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</si>
  <si>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</si>
  <si>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</si>
  <si>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</si>
  <si>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</si>
  <si>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</si>
  <si>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</si>
  <si>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</si>
  <si>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</si>
  <si>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</si>
  <si>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</si>
  <si>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</si>
  <si>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</si>
  <si>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</si>
  <si>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</si>
  <si>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</si>
  <si>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</si>
  <si>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</si>
  <si>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</si>
  <si>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</si>
  <si>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</si>
  <si>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</si>
  <si>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</si>
  <si>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</si>
  <si>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</si>
  <si>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</si>
  <si>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</si>
  <si>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</si>
  <si>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</si>
  <si>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</si>
  <si>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</si>
  <si>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</si>
  <si>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</si>
  <si>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</si>
  <si>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</si>
  <si>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</si>
  <si>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</si>
  <si>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</si>
  <si>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</si>
  <si>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</si>
  <si>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</si>
  <si>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</si>
  <si>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</si>
  <si>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</si>
  <si>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</si>
  <si>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</si>
  <si>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</si>
  <si>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</si>
  <si>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</si>
  <si>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</si>
  <si>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</si>
  <si>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</si>
  <si>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</si>
  <si>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</si>
  <si>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</si>
  <si>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</si>
  <si>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</si>
  <si>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</si>
  <si>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</si>
  <si>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</si>
  <si>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</si>
  <si>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</si>
  <si>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</si>
  <si>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</si>
  <si>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</si>
  <si>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</si>
  <si>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</si>
  <si>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</si>
  <si>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</si>
  <si>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</si>
  <si>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</si>
  <si>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</si>
  <si>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</si>
  <si>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</si>
  <si>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</si>
  <si>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</si>
  <si>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</si>
  <si>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</si>
  <si>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</si>
  <si>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</si>
  <si>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</si>
  <si>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</si>
  <si>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</si>
  <si>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</si>
  <si>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</si>
  <si>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</si>
  <si>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</si>
  <si>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</si>
  <si>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</si>
  <si>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</si>
  <si>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</si>
  <si>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</si>
  <si>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</si>
  <si>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</si>
  <si>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</si>
  <si>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</si>
  <si>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</si>
  <si>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</si>
  <si>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</si>
  <si>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</si>
  <si>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</si>
  <si>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</si>
  <si>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</si>
  <si>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</si>
  <si>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</si>
  <si>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</si>
  <si>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</si>
  <si>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</si>
  <si>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</si>
  <si>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</si>
  <si>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</si>
  <si>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</si>
  <si>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</si>
  <si>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</si>
  <si>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</si>
  <si>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</si>
  <si>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</si>
  <si>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</si>
  <si>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</si>
  <si>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</si>
  <si>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</si>
  <si>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</si>
  <si>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</si>
  <si>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</si>
  <si>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</si>
  <si>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</si>
  <si>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</si>
  <si>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</si>
  <si>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</si>
  <si>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</si>
  <si>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</si>
  <si>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</si>
  <si>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</si>
  <si>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</si>
  <si>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</si>
  <si>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</si>
  <si>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</si>
  <si>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</si>
  <si>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</si>
  <si>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</si>
  <si>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</si>
  <si>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</si>
  <si>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</si>
  <si>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</si>
  <si>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</si>
  <si>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</si>
  <si>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</si>
  <si>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</si>
  <si>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</si>
  <si>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</si>
  <si>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</si>
  <si>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</si>
  <si>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</si>
  <si>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</si>
  <si>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</si>
  <si>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</si>
  <si>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</si>
  <si>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</si>
  <si>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</si>
  <si>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</si>
  <si>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</si>
  <si>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</si>
  <si>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</si>
  <si>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</si>
  <si>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</si>
  <si>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</si>
  <si>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</si>
  <si>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</si>
  <si>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</si>
  <si>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</si>
  <si>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</si>
  <si>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</si>
  <si>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</si>
  <si>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</si>
  <si>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</si>
  <si>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</si>
  <si>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</si>
  <si>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</si>
  <si>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</si>
  <si>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</si>
  <si>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</si>
  <si>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</si>
  <si>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</si>
  <si>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</si>
  <si>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</si>
  <si>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</si>
  <si>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</si>
  <si>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</si>
  <si>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</si>
  <si>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</si>
  <si>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</si>
  <si>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</si>
  <si>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</si>
  <si>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</si>
  <si>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</si>
  <si>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</si>
  <si>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</si>
  <si>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</si>
  <si>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</si>
  <si>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</si>
  <si>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</si>
  <si>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</si>
  <si>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</si>
  <si>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</si>
  <si>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</si>
  <si>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</si>
  <si>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</si>
  <si>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</si>
  <si>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</si>
  <si>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</si>
  <si>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</si>
  <si>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</si>
  <si>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</si>
  <si>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</si>
  <si>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</si>
  <si>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</si>
  <si>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</si>
  <si>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</si>
  <si>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</si>
  <si>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</si>
  <si>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</si>
  <si>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</si>
  <si>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</si>
  <si>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</si>
  <si>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</si>
  <si>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</si>
  <si>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</si>
  <si>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</si>
  <si>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</si>
  <si>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</si>
  <si>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</si>
  <si>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</si>
  <si>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</si>
  <si>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</si>
  <si>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</si>
  <si>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</si>
  <si>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</si>
  <si>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</si>
  <si>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</si>
  <si>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</si>
  <si>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</si>
  <si>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</si>
  <si>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</si>
  <si>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</si>
  <si>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</si>
  <si>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</si>
  <si>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</si>
  <si>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</si>
  <si>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</si>
  <si>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</si>
  <si>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</si>
  <si>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</si>
  <si>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</si>
  <si>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</si>
  <si>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</si>
  <si>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</si>
  <si>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</si>
  <si>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</si>
  <si>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</si>
  <si>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</si>
  <si>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</si>
  <si>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</si>
  <si>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</si>
  <si>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</si>
  <si>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</si>
  <si>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</si>
  <si>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</si>
  <si>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</si>
  <si>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</si>
  <si>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</si>
  <si>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</si>
  <si>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</si>
  <si>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</si>
  <si>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</si>
  <si>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</si>
  <si>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</si>
  <si>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</si>
  <si>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</si>
  <si>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</si>
  <si>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</si>
  <si>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</si>
  <si>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</si>
  <si>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</si>
  <si>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</si>
  <si>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</si>
  <si>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</si>
  <si>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</si>
  <si>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</si>
  <si>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</si>
  <si>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</si>
  <si>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</si>
  <si>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</si>
  <si>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</si>
  <si>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</si>
  <si>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</si>
  <si>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</si>
  <si>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</si>
  <si>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</si>
  <si>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</si>
  <si>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</si>
  <si>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</si>
  <si>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</si>
  <si>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</si>
  <si>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</si>
  <si>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</si>
  <si>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</si>
  <si>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</si>
  <si>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</si>
  <si>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</si>
  <si>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</si>
  <si>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</si>
  <si>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</si>
  <si>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</si>
  <si>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</si>
  <si>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</si>
  <si>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</si>
  <si>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</si>
  <si>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</si>
  <si>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</si>
  <si>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</si>
  <si>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</si>
  <si>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</si>
  <si>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</si>
  <si>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</si>
  <si>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</si>
  <si>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</si>
  <si>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</si>
  <si>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</si>
  <si>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</si>
  <si>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</si>
  <si>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</si>
  <si>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</si>
  <si>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</si>
  <si>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</si>
  <si>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</si>
  <si>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</si>
  <si>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</si>
  <si>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</si>
  <si>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</si>
  <si>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</si>
  <si>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</si>
  <si>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</si>
  <si>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</si>
  <si>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</si>
  <si>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</si>
  <si>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</si>
  <si>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</si>
  <si>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</si>
  <si>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</si>
  <si>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</si>
  <si>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</si>
  <si>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</si>
  <si>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</si>
  <si>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</si>
  <si>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</si>
  <si>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</si>
  <si>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</si>
  <si>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</si>
  <si>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</si>
  <si>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</si>
  <si>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</si>
  <si>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</si>
  <si>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</si>
  <si>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</si>
  <si>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</si>
  <si>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</si>
  <si>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</si>
  <si>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</si>
  <si>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</si>
  <si>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</si>
  <si>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</si>
  <si>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</si>
  <si>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</si>
  <si>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</si>
  <si>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</si>
  <si>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</si>
  <si>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</si>
  <si>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</si>
  <si>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</si>
  <si>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</si>
  <si>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</si>
  <si>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</si>
  <si>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</si>
  <si>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</si>
  <si>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</si>
  <si>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</si>
  <si>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</si>
  <si>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</si>
  <si>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</si>
  <si>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</si>
  <si>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</si>
  <si>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</si>
  <si>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</si>
  <si>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</si>
  <si>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</si>
  <si>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</si>
  <si>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</si>
  <si>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</si>
  <si>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</si>
  <si>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</si>
  <si>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</si>
  <si>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</si>
  <si>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</si>
  <si>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</si>
  <si>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</si>
  <si>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</si>
  <si>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</si>
  <si>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</si>
  <si>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</si>
  <si>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</si>
  <si>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</si>
  <si>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</si>
  <si>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</si>
  <si>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</si>
  <si>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</si>
  <si>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</si>
  <si>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</si>
  <si>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</si>
  <si>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</si>
  <si>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</si>
  <si>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</si>
  <si>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</si>
  <si>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</si>
  <si>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</si>
  <si>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</si>
  <si>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</si>
  <si>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</si>
  <si>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</si>
  <si>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</si>
  <si>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</si>
  <si>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</si>
  <si>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</si>
  <si>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</si>
  <si>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</si>
  <si>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</si>
  <si>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</si>
  <si>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</si>
  <si>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</si>
  <si>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</si>
  <si>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</si>
  <si>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</si>
  <si>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</si>
  <si>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</si>
  <si>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</si>
  <si>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</si>
  <si>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</si>
  <si>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</si>
  <si>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</si>
  <si>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</si>
  <si>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</si>
  <si>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</si>
  <si>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</si>
  <si>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</si>
  <si>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</si>
  <si>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</si>
  <si>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</si>
  <si>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</si>
  <si>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</si>
  <si>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</si>
  <si>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</si>
  <si>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</si>
  <si>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</si>
  <si>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</si>
  <si>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</si>
  <si>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</si>
  <si>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</si>
  <si>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</si>
  <si>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</si>
  <si>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</si>
  <si>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</si>
  <si>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</si>
  <si>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</si>
  <si>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</si>
  <si>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</si>
  <si>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</si>
  <si>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</si>
  <si>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</si>
  <si>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</si>
  <si>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</si>
  <si>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</si>
  <si>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</si>
  <si>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</si>
  <si>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</si>
  <si>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</si>
  <si>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</si>
  <si>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</si>
  <si>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</si>
  <si>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</si>
  <si>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</si>
  <si>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</si>
  <si>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</si>
  <si>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</si>
  <si>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</si>
  <si>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</si>
  <si>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</si>
  <si>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</si>
  <si>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</si>
  <si>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</si>
  <si>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</si>
  <si>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</si>
  <si>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</si>
  <si>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</si>
  <si>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</si>
  <si>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</si>
  <si>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</si>
  <si>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</si>
  <si>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</si>
  <si>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</si>
  <si>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</si>
  <si>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</si>
  <si>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</si>
  <si>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</si>
  <si>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</si>
  <si>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</si>
  <si>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</si>
  <si>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</si>
  <si>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</si>
  <si>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</si>
  <si>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</si>
  <si>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</si>
  <si>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</si>
  <si>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</si>
  <si>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</si>
  <si>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</si>
  <si>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</si>
  <si>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</si>
  <si>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</si>
  <si>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</si>
  <si>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</si>
  <si>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</si>
  <si>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</si>
  <si>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</si>
  <si>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</si>
  <si>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</si>
  <si>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</si>
  <si>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</si>
  <si>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</si>
  <si>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</si>
  <si>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</si>
  <si>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</si>
  <si>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</si>
  <si>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</si>
  <si>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</si>
  <si>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</si>
  <si>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</si>
  <si>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</si>
  <si>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</si>
  <si>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</si>
  <si>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</si>
  <si>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</si>
  <si>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</si>
  <si>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</si>
  <si>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</si>
  <si>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</si>
  <si>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</si>
  <si>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</si>
  <si>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</si>
  <si>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</si>
  <si>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</si>
  <si>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</si>
  <si>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</si>
  <si>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</si>
  <si>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</si>
  <si>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</si>
  <si>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</si>
  <si>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</si>
  <si>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</si>
  <si>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</si>
  <si>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</si>
  <si>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</si>
  <si>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</si>
  <si>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</si>
  <si>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</si>
  <si>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</si>
  <si>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</si>
  <si>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</si>
  <si>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</si>
  <si>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</si>
  <si>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</si>
  <si>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</si>
  <si>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</si>
  <si>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</si>
  <si>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</si>
  <si>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</si>
  <si>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</si>
  <si>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</si>
  <si>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</si>
  <si>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</si>
  <si>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</si>
  <si>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</si>
  <si>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</si>
  <si>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</si>
  <si>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</si>
  <si>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</si>
  <si>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</si>
  <si>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</si>
  <si>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</si>
  <si>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</si>
  <si>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</si>
  <si>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</si>
  <si>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</si>
  <si>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</si>
  <si>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</si>
  <si>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</si>
  <si>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</si>
  <si>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</si>
  <si>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</si>
  <si>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</si>
  <si>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</si>
  <si>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</si>
  <si>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</si>
  <si>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</si>
  <si>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</si>
  <si>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</si>
  <si>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</si>
  <si>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</si>
  <si>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</si>
  <si>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</si>
  <si>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</si>
  <si>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</si>
  <si>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</si>
  <si>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</si>
  <si>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</si>
  <si>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</si>
  <si>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</si>
  <si>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</si>
  <si>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</si>
  <si>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</si>
  <si>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</si>
  <si>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</si>
  <si>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</si>
  <si>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</si>
  <si>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</si>
  <si>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</si>
  <si>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</si>
  <si>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</si>
  <si>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</si>
  <si>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</si>
  <si>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</si>
  <si>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</si>
  <si>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</si>
  <si>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</si>
  <si>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</si>
  <si>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</si>
  <si>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</si>
  <si>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</si>
  <si>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</si>
  <si>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</si>
  <si>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</si>
  <si>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</si>
  <si>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</si>
  <si>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</si>
  <si>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</si>
  <si>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</si>
  <si>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</si>
  <si>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</si>
  <si>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</si>
  <si>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</si>
  <si>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</si>
  <si>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</si>
  <si>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</si>
  <si>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</si>
  <si>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</si>
  <si>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</si>
  <si>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</si>
  <si>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</si>
  <si>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</si>
  <si>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</si>
  <si>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</si>
  <si>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</si>
  <si>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</si>
  <si>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</si>
  <si>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</si>
  <si>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</si>
  <si>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</si>
  <si>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</si>
  <si>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</si>
  <si>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</si>
  <si>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</si>
  <si>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</si>
  <si>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</si>
  <si>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</si>
  <si>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</si>
  <si>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</si>
  <si>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</si>
  <si>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</si>
  <si>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</si>
  <si>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</si>
  <si>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</si>
  <si>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</si>
  <si>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</si>
  <si>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</si>
  <si>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</si>
  <si>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</si>
  <si>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</si>
  <si>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</si>
  <si>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</si>
  <si>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</si>
  <si>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</si>
  <si>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</si>
  <si>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</si>
  <si>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</si>
  <si>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</si>
  <si>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</si>
  <si>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</si>
  <si>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</si>
  <si>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</si>
  <si>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</si>
  <si>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</si>
  <si>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</si>
  <si>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</si>
  <si>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</si>
  <si>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</si>
  <si>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</si>
  <si>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</si>
  <si>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</si>
  <si>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</si>
  <si>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</si>
  <si>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</si>
  <si>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</si>
  <si>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</si>
  <si>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</si>
  <si>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</si>
  <si>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</si>
  <si>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</si>
  <si>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</si>
  <si>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</si>
  <si>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</si>
  <si>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</si>
  <si>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</si>
  <si>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</si>
  <si>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</si>
  <si>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</si>
  <si>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</si>
  <si>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</si>
  <si>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</si>
  <si>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</si>
  <si>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</si>
  <si>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</si>
  <si>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</si>
  <si>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</si>
  <si>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</si>
  <si>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</si>
  <si>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</si>
  <si>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</si>
  <si>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</si>
  <si>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</si>
  <si>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</si>
  <si>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</si>
  <si>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</si>
  <si>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</si>
  <si>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</si>
  <si>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</si>
  <si>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</si>
  <si>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</si>
  <si>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</si>
  <si>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</si>
  <si>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</si>
  <si>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</si>
  <si>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</si>
  <si>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</si>
  <si>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</si>
  <si>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</si>
  <si>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</si>
  <si>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</si>
  <si>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</si>
  <si>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</si>
  <si>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</si>
  <si>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</si>
  <si>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</si>
  <si>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</si>
  <si>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</si>
  <si>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</si>
  <si>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</si>
  <si>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</si>
  <si>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</si>
  <si>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</si>
  <si>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</si>
  <si>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</si>
  <si>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</si>
  <si>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</si>
  <si>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</si>
  <si>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</si>
  <si>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</si>
  <si>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</si>
  <si>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</si>
  <si>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</si>
  <si>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</si>
  <si>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</si>
  <si>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</si>
  <si>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</si>
  <si>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</si>
  <si>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</si>
  <si>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</si>
  <si>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</si>
  <si>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</si>
  <si>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</si>
  <si>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</si>
  <si>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</si>
  <si>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</si>
  <si>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</si>
  <si>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</si>
  <si>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</si>
  <si>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</si>
  <si>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</si>
  <si>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</si>
  <si>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</si>
  <si>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</si>
  <si>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</si>
  <si>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</si>
  <si>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</si>
  <si>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</si>
  <si>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</si>
  <si>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</si>
  <si>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</si>
  <si>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</si>
  <si>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</si>
  <si>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</si>
  <si>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</si>
  <si>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</si>
  <si>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</si>
  <si>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</si>
  <si>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</si>
  <si>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</si>
  <si>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</si>
  <si>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</si>
  <si>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</si>
  <si>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</si>
  <si>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</si>
  <si>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</si>
  <si>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</si>
  <si>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</si>
  <si>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</si>
  <si>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</si>
  <si>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</si>
  <si>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</si>
  <si>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</si>
  <si>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</si>
  <si>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</si>
  <si>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</si>
  <si>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</si>
  <si>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</si>
  <si>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</si>
  <si>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</si>
  <si>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</si>
  <si>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</si>
  <si>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</si>
  <si>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</si>
  <si>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</si>
  <si>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</si>
  <si>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</si>
  <si>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</si>
  <si>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</si>
  <si>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</si>
  <si>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</si>
  <si>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</si>
  <si>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</si>
  <si>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</si>
  <si>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</si>
  <si>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</si>
  <si>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</si>
  <si>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</si>
  <si>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</si>
  <si>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</si>
  <si>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</si>
  <si>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</si>
  <si>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</si>
  <si>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</si>
  <si>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</si>
  <si>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</si>
  <si>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</si>
  <si>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</si>
  <si>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</si>
  <si>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</si>
  <si>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</si>
  <si>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</si>
  <si>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</si>
  <si>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</si>
  <si>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</si>
  <si>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</si>
  <si>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</si>
  <si>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</si>
  <si>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</si>
  <si>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</si>
  <si>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</si>
  <si>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</si>
  <si>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</si>
  <si>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</si>
  <si>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</si>
  <si>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</si>
  <si>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</si>
  <si>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</si>
  <si>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</si>
  <si>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</si>
  <si>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</si>
  <si>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</si>
  <si>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</si>
  <si>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</si>
  <si>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</si>
  <si>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</si>
  <si>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</si>
  <si>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</si>
  <si>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</si>
  <si>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</si>
  <si>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</si>
  <si>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</si>
  <si>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</si>
  <si>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</si>
  <si>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</si>
  <si>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</si>
  <si>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</si>
  <si>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</si>
  <si>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</si>
  <si>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</si>
  <si>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</si>
  <si>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</si>
  <si>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</si>
  <si>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</si>
  <si>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</si>
  <si>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</si>
  <si>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</si>
  <si>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</si>
  <si>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</si>
  <si>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</si>
  <si>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</si>
  <si>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</si>
  <si>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</si>
  <si>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</si>
  <si>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</si>
  <si>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</si>
  <si>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</si>
  <si>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</si>
  <si>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</si>
  <si>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</si>
  <si>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</si>
  <si>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</si>
  <si>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</si>
  <si>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</si>
  <si>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</si>
  <si>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</si>
  <si>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</si>
  <si>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</si>
  <si>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</si>
  <si>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</si>
  <si>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</si>
  <si>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</si>
  <si>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</si>
  <si>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</si>
  <si>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</si>
  <si>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</si>
  <si>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</si>
  <si>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</si>
  <si>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</si>
  <si>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</si>
  <si>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</si>
  <si>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</si>
  <si>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</si>
  <si>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</si>
  <si>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</si>
  <si>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</si>
  <si>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</si>
  <si>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</si>
  <si>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</si>
  <si>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</si>
  <si>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</si>
  <si>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</si>
  <si>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</si>
  <si>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</si>
  <si>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</si>
  <si>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</si>
  <si>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</si>
  <si>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</si>
  <si>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</si>
  <si>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</si>
  <si>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</si>
  <si>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</si>
  <si>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</si>
  <si>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</si>
  <si>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</si>
  <si>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</si>
  <si>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</si>
  <si>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</si>
  <si>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</si>
  <si>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</si>
  <si>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</si>
  <si>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</si>
  <si>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</si>
  <si>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</si>
  <si>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</si>
  <si>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</si>
  <si>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</si>
  <si>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</si>
  <si>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</si>
  <si>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</si>
  <si>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</si>
  <si>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</si>
  <si>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</si>
  <si>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</si>
  <si>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</si>
  <si>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</si>
  <si>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</si>
  <si>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</si>
  <si>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</si>
  <si>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</si>
  <si>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</si>
  <si>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</si>
  <si>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</si>
  <si>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</si>
  <si>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</si>
  <si>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</si>
  <si>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</si>
  <si>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</si>
  <si>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</si>
  <si>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</si>
  <si>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</si>
  <si>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</si>
  <si>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</si>
  <si>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</si>
  <si>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</si>
  <si>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</si>
  <si>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</si>
  <si>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</si>
  <si>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</si>
  <si>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</si>
  <si>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</si>
  <si>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</si>
  <si>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</si>
  <si>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</si>
  <si>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</si>
  <si>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</si>
  <si>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</si>
  <si>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</si>
  <si>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</si>
  <si>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</si>
  <si>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</si>
  <si>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</si>
  <si>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</si>
  <si>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</si>
  <si>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</si>
  <si>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</si>
  <si>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</si>
  <si>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</si>
  <si>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</si>
  <si>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</si>
  <si>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</si>
  <si>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</si>
  <si>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</si>
  <si>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</si>
  <si>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</si>
  <si>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</si>
  <si>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</si>
  <si>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</si>
  <si>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</si>
  <si>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</si>
  <si>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</si>
  <si>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</si>
  <si>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</si>
  <si>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</si>
  <si>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</si>
  <si>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</si>
  <si>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</si>
  <si>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</si>
  <si>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</si>
  <si>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</si>
  <si>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</si>
  <si>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</si>
  <si>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</si>
  <si>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</si>
  <si>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</si>
  <si>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</si>
  <si>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</si>
  <si>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</si>
  <si>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</si>
  <si>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</si>
  <si>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</si>
  <si>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</si>
  <si>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</si>
  <si>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</si>
  <si>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</si>
  <si>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</si>
  <si>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</si>
  <si>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</si>
  <si>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</si>
  <si>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</si>
  <si>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</si>
  <si>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</si>
  <si>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</si>
  <si>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</si>
  <si>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</si>
  <si>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</si>
  <si>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</si>
  <si>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</si>
  <si>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</si>
  <si>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</si>
  <si>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</si>
  <si>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</si>
  <si>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</si>
  <si>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</si>
  <si>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</si>
  <si>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</si>
  <si>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</si>
  <si>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</si>
  <si>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</si>
  <si>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</si>
  <si>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</si>
  <si>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</si>
  <si>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</si>
  <si>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</si>
  <si>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</si>
  <si>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</si>
  <si>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</si>
  <si>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</si>
  <si>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</si>
  <si>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</si>
  <si>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</si>
  <si>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</si>
  <si>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</si>
  <si>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</si>
  <si>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</si>
  <si>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</si>
  <si>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</si>
  <si>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</si>
  <si>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</si>
  <si>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</si>
  <si>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</si>
  <si>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</si>
  <si>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</si>
  <si>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</si>
  <si>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</si>
  <si>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</si>
  <si>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</si>
  <si>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</si>
  <si>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</si>
  <si>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</si>
  <si>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</si>
  <si>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</si>
  <si>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</si>
  <si>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</si>
  <si>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</si>
  <si>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</si>
  <si>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</si>
  <si>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</si>
  <si>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</si>
  <si>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</si>
  <si>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</si>
  <si>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</si>
  <si>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</si>
  <si>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</si>
  <si>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</si>
  <si>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</si>
  <si>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</si>
  <si>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</si>
  <si>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</si>
  <si>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</si>
  <si>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</si>
  <si>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</si>
  <si>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</si>
  <si>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</si>
  <si>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</si>
  <si>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</si>
  <si>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</si>
  <si>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</si>
  <si>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</si>
  <si>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</si>
  <si>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</si>
  <si>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</si>
  <si>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</si>
  <si>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</si>
  <si>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</si>
  <si>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</si>
  <si>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</si>
  <si>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</si>
  <si>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</si>
  <si>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</si>
  <si>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</si>
  <si>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</si>
  <si>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</si>
  <si>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</si>
  <si>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</si>
  <si>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</si>
  <si>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</si>
  <si>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</si>
  <si>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</si>
  <si>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</si>
  <si>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</si>
  <si>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</si>
  <si>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</si>
  <si>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</si>
  <si>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</si>
  <si>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</si>
  <si>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</si>
  <si>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</si>
  <si>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</si>
  <si>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</si>
  <si>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</si>
  <si>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</si>
  <si>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</si>
  <si>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</si>
  <si>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</si>
  <si>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</si>
  <si>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</si>
  <si>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</si>
  <si>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</si>
  <si>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</si>
  <si>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</si>
  <si>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</si>
  <si>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</si>
  <si>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</si>
  <si>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</si>
  <si>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</si>
  <si>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</si>
  <si>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</si>
  <si>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</si>
  <si>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</si>
  <si>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</si>
  <si>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</si>
  <si>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</si>
  <si>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</si>
  <si>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</si>
  <si>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</si>
  <si>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</si>
  <si>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</si>
  <si>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</si>
  <si>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</si>
  <si>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</si>
  <si>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</si>
  <si>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</si>
  <si>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</si>
  <si>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</si>
  <si>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</si>
  <si>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</si>
  <si>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</si>
  <si>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</si>
  <si>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</si>
  <si>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</si>
  <si>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</si>
  <si>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</si>
  <si>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</si>
  <si>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</si>
  <si>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</si>
  <si>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</si>
  <si>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</si>
  <si>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</si>
  <si>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</si>
  <si>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</si>
  <si>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</si>
  <si>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</si>
  <si>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</si>
  <si>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</si>
  <si>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</si>
  <si>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</si>
  <si>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</si>
  <si>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</si>
  <si>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</si>
  <si>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</si>
  <si>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</si>
  <si>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</si>
  <si>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</si>
  <si>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</si>
  <si>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</si>
  <si>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</si>
  <si>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</si>
  <si>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</si>
  <si>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</si>
  <si>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</si>
  <si>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</si>
  <si>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</si>
  <si>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</si>
  <si>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</si>
  <si>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</si>
  <si>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</si>
  <si>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</si>
  <si>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</si>
  <si>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</si>
  <si>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</si>
  <si>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</si>
  <si>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</si>
  <si>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</si>
  <si>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</si>
  <si>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</si>
  <si>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</si>
  <si>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</si>
  <si>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</si>
  <si>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</si>
  <si>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</si>
  <si>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</si>
  <si>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</si>
  <si>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</si>
  <si>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</si>
  <si>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</si>
  <si>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</si>
  <si>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</si>
  <si>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</si>
  <si>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</si>
  <si>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</si>
  <si>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</si>
  <si>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</si>
  <si>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</si>
  <si>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</si>
  <si>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</si>
  <si>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</si>
  <si>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</si>
  <si>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</si>
  <si>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</si>
  <si>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</si>
  <si>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</si>
  <si>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</si>
  <si>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</si>
  <si>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</si>
  <si>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</si>
  <si>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</si>
  <si>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</si>
  <si>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</si>
  <si>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</si>
  <si>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</si>
  <si>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</si>
  <si>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</si>
  <si>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</si>
  <si>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</si>
  <si>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</si>
  <si>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</si>
  <si>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</si>
  <si>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</si>
  <si>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</si>
  <si>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</si>
  <si>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</si>
  <si>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</si>
  <si>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</si>
  <si>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</si>
  <si>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</si>
  <si>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</si>
  <si>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</si>
  <si>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</si>
  <si>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</si>
  <si>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</si>
  <si>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</si>
  <si>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</si>
  <si>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</si>
  <si>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</si>
  <si>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</si>
  <si>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</si>
  <si>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</si>
  <si>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</si>
  <si>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</si>
  <si>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</si>
  <si>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</si>
  <si>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</si>
  <si>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</si>
  <si>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</si>
  <si>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</si>
  <si>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</si>
  <si>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</si>
  <si>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</si>
  <si>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</si>
  <si>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</si>
  <si>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</si>
  <si>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</si>
  <si>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</si>
  <si>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</si>
  <si>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</si>
  <si>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</si>
  <si>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</si>
  <si>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</si>
  <si>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</si>
  <si>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</si>
  <si>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</si>
  <si>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</si>
  <si>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</si>
  <si>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</si>
  <si>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</si>
  <si>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</si>
  <si>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</si>
  <si>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</si>
  <si>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</si>
  <si>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</si>
  <si>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</si>
  <si>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</si>
  <si>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</si>
  <si>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</si>
  <si>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</si>
  <si>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</si>
  <si>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</si>
  <si>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</si>
  <si>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</si>
  <si>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</si>
  <si>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</si>
  <si>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</si>
  <si>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</si>
  <si>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</si>
  <si>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</si>
  <si>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</si>
  <si>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</si>
  <si>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</si>
  <si>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</si>
  <si>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</si>
  <si>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</si>
  <si>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</si>
  <si>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</si>
  <si>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</si>
  <si>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</si>
  <si>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</si>
  <si>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</si>
  <si>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</si>
  <si>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</si>
  <si>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</si>
  <si>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</si>
  <si>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</si>
  <si>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</si>
  <si>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</si>
  <si>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</si>
  <si>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</si>
  <si>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</si>
  <si>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</si>
  <si>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</si>
  <si>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</si>
  <si>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</si>
  <si>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</si>
  <si>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</si>
  <si>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</si>
  <si>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</si>
  <si>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</si>
  <si>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</si>
  <si>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</si>
  <si>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</si>
  <si>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</si>
  <si>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</si>
  <si>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</si>
  <si>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</si>
  <si>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</si>
  <si>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</si>
  <si>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</si>
  <si>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</si>
  <si>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</si>
  <si>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</si>
  <si>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</si>
  <si>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</si>
  <si>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</si>
  <si>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</si>
  <si>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</si>
  <si>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</si>
  <si>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</si>
  <si>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</si>
  <si>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</si>
  <si>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</si>
  <si>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</si>
  <si>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</si>
  <si>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</si>
  <si>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</si>
  <si>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</si>
  <si>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</si>
  <si>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</si>
  <si>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</si>
  <si>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</si>
  <si>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</si>
  <si>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</si>
  <si>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</si>
  <si>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</si>
  <si>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</si>
  <si>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</si>
  <si>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</si>
  <si>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</si>
  <si>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</si>
  <si>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</si>
  <si>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</si>
  <si>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</si>
  <si>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</si>
  <si>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</si>
  <si>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</si>
  <si>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</si>
  <si>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</si>
  <si>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</si>
  <si>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</si>
  <si>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</si>
  <si>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</si>
  <si>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</si>
  <si>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</si>
  <si>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</si>
  <si>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</si>
  <si>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</si>
  <si>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</si>
  <si>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</si>
  <si>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</si>
  <si>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</si>
  <si>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</si>
  <si>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</si>
  <si>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</si>
  <si>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</si>
  <si>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</si>
  <si>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</si>
  <si>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</si>
  <si>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</si>
  <si>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</si>
  <si>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</si>
  <si>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</si>
  <si>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</si>
  <si>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</si>
  <si>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</si>
  <si>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</si>
  <si>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</si>
  <si>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</si>
  <si>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</si>
  <si>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</si>
  <si>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</si>
  <si>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</si>
  <si>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</si>
  <si>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</si>
  <si>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</si>
  <si>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</si>
  <si>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</si>
  <si>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</si>
  <si>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</si>
  <si>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</si>
  <si>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</si>
  <si>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</si>
  <si>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</si>
  <si>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</si>
  <si>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</si>
  <si>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</si>
  <si>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</si>
  <si>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</si>
  <si>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</si>
  <si>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</si>
  <si>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</si>
  <si>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</si>
  <si>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</si>
  <si>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</si>
  <si>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</si>
  <si>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</si>
  <si>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</si>
  <si>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</si>
  <si>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</si>
  <si>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</si>
  <si>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</si>
  <si>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</si>
  <si>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</si>
  <si>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</si>
  <si>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</si>
  <si>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</si>
  <si>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</si>
  <si>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</si>
  <si>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</si>
  <si>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</si>
  <si>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</si>
  <si>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</si>
  <si>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</si>
  <si>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</si>
  <si>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</si>
  <si>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</si>
  <si>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</si>
  <si>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</si>
  <si>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</si>
  <si>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</si>
  <si>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</si>
  <si>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</si>
  <si>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</si>
  <si>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</si>
  <si>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</si>
  <si>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</si>
  <si>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</si>
  <si>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</si>
  <si>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</si>
  <si>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</si>
  <si>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</si>
  <si>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</si>
  <si>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</si>
  <si>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</si>
  <si>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</si>
  <si>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</si>
  <si>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</si>
  <si>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</si>
  <si>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</si>
  <si>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</si>
  <si>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</si>
  <si>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</si>
  <si>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</si>
  <si>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</si>
  <si>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</si>
  <si>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</si>
  <si>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</si>
  <si>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</si>
  <si>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</si>
  <si>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</si>
  <si>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</si>
  <si>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</si>
  <si>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</si>
  <si>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</si>
  <si>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</si>
  <si>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</si>
  <si>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</si>
  <si>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</si>
  <si>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</si>
  <si>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</si>
  <si>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</si>
  <si>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</si>
  <si>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</si>
  <si>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</si>
  <si>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</si>
  <si>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</si>
  <si>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</si>
  <si>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</si>
  <si>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</si>
  <si>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</si>
  <si>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</si>
  <si>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</si>
  <si>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</si>
  <si>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</si>
  <si>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</si>
  <si>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</si>
  <si>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</si>
  <si>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</si>
  <si>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</si>
  <si>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</si>
  <si>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</si>
  <si>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</si>
  <si>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</si>
  <si>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</si>
  <si>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</si>
  <si>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</si>
  <si>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</si>
  <si>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</si>
  <si>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</si>
  <si>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</si>
  <si>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</si>
  <si>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</si>
  <si>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</si>
  <si>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</si>
  <si>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</si>
  <si>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</si>
  <si>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</si>
  <si>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</si>
  <si>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</si>
  <si>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</si>
  <si>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</si>
  <si>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</si>
  <si>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</si>
  <si>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</si>
  <si>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</si>
  <si>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</si>
  <si>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</si>
  <si>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</si>
  <si>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</si>
  <si>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</si>
  <si>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</si>
  <si>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</si>
  <si>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</si>
  <si>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</si>
  <si>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</si>
  <si>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</si>
  <si>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</si>
  <si>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</si>
  <si>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</si>
  <si>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</si>
  <si>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</si>
  <si>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</si>
  <si>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</si>
  <si>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</si>
  <si>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</si>
  <si>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</si>
  <si>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</si>
  <si>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</si>
  <si>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</si>
  <si>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</si>
  <si>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</si>
  <si>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</si>
  <si>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</si>
  <si>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</si>
  <si>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</si>
  <si>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</si>
  <si>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</si>
  <si>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</si>
  <si>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</si>
  <si>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</si>
  <si>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</si>
  <si>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</si>
  <si>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</si>
  <si>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</si>
  <si>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</si>
  <si>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</si>
  <si>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</si>
  <si>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</si>
  <si>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</si>
  <si>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</si>
  <si>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</si>
  <si>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</si>
  <si>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</si>
  <si>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</si>
  <si>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</si>
  <si>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</si>
  <si>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</si>
  <si>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</si>
  <si>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</si>
  <si>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</si>
  <si>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</si>
  <si>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</si>
  <si>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</si>
  <si>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</si>
  <si>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</si>
  <si>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</si>
  <si>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</si>
  <si>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</si>
  <si>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</si>
  <si>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</si>
  <si>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</si>
  <si>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</si>
  <si>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</si>
  <si>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</si>
  <si>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</si>
  <si>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</si>
  <si>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</si>
  <si>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</si>
  <si>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</si>
  <si>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</si>
  <si>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</si>
  <si>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</si>
  <si>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</si>
  <si>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</si>
  <si>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</si>
  <si>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</si>
  <si>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</si>
  <si>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</si>
  <si>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</si>
  <si>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</si>
  <si>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</si>
  <si>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</si>
  <si>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</si>
  <si>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</si>
  <si>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</si>
  <si>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</si>
  <si>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</si>
  <si>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</si>
  <si>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</si>
  <si>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</si>
  <si>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</si>
  <si>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</si>
  <si>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</si>
  <si>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</si>
  <si>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</si>
  <si>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</si>
  <si>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</si>
  <si>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</si>
  <si>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</si>
  <si>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</si>
  <si>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</si>
  <si>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</si>
  <si>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</si>
  <si>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</si>
  <si>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</si>
  <si>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</si>
  <si>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</si>
  <si>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</si>
  <si>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</si>
  <si>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</si>
  <si>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</si>
  <si>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</si>
  <si>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</si>
  <si>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</si>
  <si>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</si>
  <si>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</si>
  <si>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</si>
  <si>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</si>
  <si>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</si>
  <si>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</si>
  <si>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</si>
  <si>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</si>
  <si>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</si>
  <si>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</si>
  <si>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</si>
  <si>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</si>
  <si>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</si>
  <si>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</si>
  <si>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</si>
  <si>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</si>
  <si>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</si>
  <si>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</si>
  <si>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</si>
  <si>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</si>
  <si>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</si>
  <si>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</si>
  <si>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</si>
  <si>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</si>
  <si>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</si>
  <si>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</si>
  <si>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</si>
  <si>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</si>
  <si>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</si>
  <si>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</si>
  <si>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</si>
  <si>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</si>
  <si>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</si>
  <si>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</si>
  <si>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</si>
  <si>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</si>
  <si>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</si>
  <si>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</si>
  <si>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</si>
  <si>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</si>
  <si>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</si>
  <si>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</si>
  <si>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</si>
  <si>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</si>
  <si>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</si>
  <si>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</si>
  <si>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</si>
  <si>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</si>
  <si>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</si>
  <si>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</si>
  <si>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</si>
  <si>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</si>
  <si>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</si>
  <si>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</si>
  <si>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</si>
  <si>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</si>
  <si>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</si>
  <si>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</si>
  <si>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</si>
  <si>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</si>
  <si>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</si>
  <si>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</si>
  <si>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</si>
  <si>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</si>
  <si>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</si>
  <si>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</si>
  <si>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</si>
  <si>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</si>
  <si>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</si>
  <si>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</si>
  <si>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</si>
  <si>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</si>
  <si>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</si>
  <si>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</si>
  <si>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</si>
  <si>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</si>
  <si>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</si>
  <si>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</si>
  <si>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</si>
  <si>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</si>
  <si>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</si>
  <si>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</si>
  <si>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</si>
  <si>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</si>
  <si>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</si>
  <si>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</si>
  <si>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</si>
  <si>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</si>
  <si>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</si>
  <si>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</si>
  <si>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</si>
  <si>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</si>
  <si>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</si>
  <si>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</si>
  <si>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</si>
  <si>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</si>
  <si>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</si>
  <si>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</si>
  <si>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</si>
  <si>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</si>
  <si>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</si>
  <si>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</si>
  <si>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</si>
  <si>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</si>
  <si>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</si>
  <si>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</si>
  <si>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</si>
  <si>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</si>
  <si>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</si>
  <si>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</si>
  <si>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</si>
  <si>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</si>
  <si>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</si>
  <si>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</si>
  <si>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</si>
  <si>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</si>
  <si>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</si>
  <si>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</si>
  <si>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</si>
  <si>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</si>
  <si>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</si>
  <si>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</si>
  <si>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</si>
  <si>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</si>
  <si>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</si>
  <si>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</si>
  <si>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</si>
  <si>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</si>
  <si>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</si>
  <si>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</si>
  <si>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</si>
  <si>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</si>
  <si>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</si>
  <si>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</si>
  <si>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</si>
  <si>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</si>
  <si>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</si>
  <si>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</si>
  <si>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</si>
  <si>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</si>
  <si>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</si>
  <si>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</si>
  <si>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</si>
  <si>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</si>
  <si>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</si>
  <si>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</si>
  <si>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</si>
  <si>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</si>
  <si>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</si>
  <si>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</si>
  <si>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</si>
  <si>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</si>
  <si>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</si>
  <si>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</si>
  <si>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</si>
  <si>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</si>
  <si>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</si>
  <si>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</si>
  <si>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</si>
  <si>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</si>
  <si>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</si>
  <si>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</si>
  <si>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</si>
  <si>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</si>
  <si>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</si>
  <si>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</si>
  <si>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</si>
  <si>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</si>
  <si>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</si>
  <si>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</si>
  <si>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</si>
  <si>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</si>
  <si>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</si>
  <si>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</si>
  <si>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</si>
  <si>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</si>
  <si>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</si>
  <si>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</si>
  <si>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</si>
  <si>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</si>
  <si>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</si>
  <si>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</si>
  <si>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</si>
  <si>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</si>
  <si>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</si>
  <si>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</si>
  <si>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</si>
  <si>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</si>
  <si>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</si>
  <si>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</si>
  <si>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</si>
  <si>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</si>
  <si>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</si>
  <si>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</si>
  <si>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</si>
  <si>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</si>
  <si>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</si>
  <si>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</si>
  <si>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</si>
  <si>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</si>
  <si>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</si>
  <si>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</si>
  <si>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</si>
  <si>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</si>
  <si>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</si>
  <si>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</si>
  <si>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</si>
  <si>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</si>
  <si>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</si>
  <si>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</si>
  <si>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</si>
  <si>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</si>
  <si>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</si>
  <si>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</si>
  <si>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</si>
  <si>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</si>
  <si>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</si>
  <si>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</si>
  <si>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</si>
  <si>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</si>
  <si>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</si>
  <si>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</si>
  <si>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</si>
  <si>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</si>
  <si>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</si>
  <si>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</si>
  <si>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</si>
  <si>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</si>
  <si>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</si>
  <si>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</si>
  <si>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</si>
  <si>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</si>
  <si>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</si>
  <si>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</si>
  <si>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</si>
  <si>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</si>
  <si>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</si>
  <si>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</si>
  <si>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</si>
  <si>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</si>
  <si>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</si>
  <si>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</si>
  <si>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</si>
  <si>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</si>
  <si>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</si>
  <si>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</si>
  <si>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</si>
  <si>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</si>
  <si>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</si>
  <si>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</si>
  <si>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</si>
  <si>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</si>
  <si>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</si>
  <si>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</si>
  <si>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</si>
  <si>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</si>
  <si>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</si>
  <si>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</si>
  <si>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</si>
  <si>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</si>
  <si>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</si>
  <si>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</si>
  <si>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</si>
  <si>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</si>
  <si>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</si>
  <si>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</si>
  <si>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</si>
  <si>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</si>
  <si>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</si>
  <si>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</si>
  <si>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</si>
  <si>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</si>
  <si>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</si>
  <si>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</si>
  <si>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</si>
  <si>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</si>
  <si>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</si>
  <si>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</si>
  <si>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</si>
  <si>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</si>
  <si>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</si>
  <si>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</si>
  <si>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</si>
  <si>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</si>
  <si>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</si>
  <si>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</si>
  <si>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</si>
  <si>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</si>
  <si>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</si>
  <si>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</si>
  <si>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</si>
  <si>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</si>
  <si>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</si>
  <si>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</si>
  <si>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</si>
  <si>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</si>
  <si>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</si>
  <si>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</si>
  <si>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</si>
  <si>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</si>
  <si>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</si>
  <si>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</si>
  <si>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</si>
  <si>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</si>
  <si>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</si>
  <si>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</si>
  <si>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</si>
  <si>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</si>
  <si>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</si>
  <si>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</si>
  <si>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</si>
  <si>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</si>
  <si>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</si>
  <si>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</si>
  <si>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</si>
  <si>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</si>
  <si>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</si>
  <si>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</si>
  <si>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</si>
  <si>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</si>
  <si>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</si>
  <si>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</si>
  <si>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</si>
  <si>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</si>
  <si>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</si>
  <si>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</si>
  <si>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</si>
  <si>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</si>
  <si>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</si>
  <si>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</si>
  <si>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</si>
  <si>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</si>
  <si>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</si>
  <si>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</si>
  <si>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</si>
  <si>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</si>
  <si>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</si>
  <si>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</si>
  <si>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</si>
  <si>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</si>
  <si>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</si>
  <si>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</si>
  <si>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</si>
  <si>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</si>
  <si>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</si>
  <si>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</si>
  <si>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</si>
  <si>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</si>
  <si>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</si>
  <si>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</si>
  <si>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</si>
  <si>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</si>
  <si>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</si>
  <si>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</si>
  <si>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</si>
  <si>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</si>
  <si>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</si>
  <si>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</si>
  <si>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</si>
  <si>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</si>
  <si>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</si>
  <si>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</si>
  <si>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</si>
  <si>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</si>
  <si>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</si>
  <si>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</si>
  <si>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</si>
  <si>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</si>
  <si>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</si>
  <si>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</si>
  <si>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</si>
  <si>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</si>
  <si>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</si>
  <si>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</si>
  <si>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</si>
  <si>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</si>
  <si>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</si>
  <si>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</si>
  <si>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</si>
  <si>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</si>
  <si>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</si>
  <si>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</si>
  <si>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</si>
  <si>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</si>
  <si>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</si>
  <si>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</si>
  <si>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</si>
  <si>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</si>
  <si>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</si>
  <si>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</si>
  <si>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</si>
  <si>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</si>
  <si>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</si>
  <si>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</si>
  <si>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</si>
  <si>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</si>
  <si>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</si>
  <si>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</si>
  <si>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</si>
  <si>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</si>
  <si>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</si>
  <si>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</si>
  <si>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</si>
  <si>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</si>
  <si>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</si>
  <si>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</si>
  <si>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</si>
  <si>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</si>
  <si>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</si>
  <si>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</si>
  <si>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</si>
  <si>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</si>
  <si>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</si>
  <si>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</si>
  <si>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</si>
  <si>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</si>
  <si>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</si>
  <si>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</si>
  <si>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</si>
  <si>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</si>
  <si>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</si>
  <si>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</si>
  <si>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</si>
  <si>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</si>
  <si>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</si>
  <si>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</si>
  <si>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</si>
  <si>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</si>
  <si>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</si>
  <si>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</si>
  <si>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</si>
  <si>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</si>
  <si>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</si>
  <si>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</si>
  <si>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</si>
  <si>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</si>
  <si>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</si>
  <si>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</si>
  <si>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</si>
  <si>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</si>
  <si>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</si>
  <si>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</si>
  <si>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</si>
  <si>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</si>
  <si>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</si>
  <si>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</si>
  <si>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</si>
  <si>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</si>
  <si>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</si>
  <si>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</si>
  <si>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</si>
  <si>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</si>
  <si>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</si>
  <si>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</si>
  <si>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</si>
  <si>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</si>
  <si>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</si>
  <si>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</si>
  <si>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</si>
  <si>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</si>
  <si>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</si>
  <si>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</si>
  <si>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</si>
  <si>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</si>
  <si>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</si>
  <si>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</si>
  <si>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</si>
  <si>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</si>
  <si>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</si>
  <si>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</si>
  <si>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</si>
  <si>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</si>
  <si>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</si>
  <si>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</si>
  <si>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</si>
  <si>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</si>
  <si>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</si>
  <si>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</si>
  <si>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</si>
  <si>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</si>
  <si>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</si>
  <si>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</si>
  <si>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</si>
  <si>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</si>
  <si>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</si>
  <si>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</si>
  <si>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</si>
  <si>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</si>
  <si>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</si>
  <si>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</si>
  <si>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</si>
  <si>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</si>
  <si>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</si>
  <si>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</si>
  <si>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</si>
  <si>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</si>
  <si>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</si>
  <si>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</si>
  <si>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</si>
  <si>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</si>
  <si>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</si>
  <si>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</si>
  <si>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</si>
  <si>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</si>
  <si>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</si>
  <si>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</si>
  <si>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</si>
  <si>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</si>
  <si>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</si>
  <si>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</si>
  <si>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</si>
  <si>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</si>
  <si>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</si>
  <si>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</si>
  <si>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</si>
  <si>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</si>
  <si>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</si>
  <si>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</si>
  <si>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</si>
  <si>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</si>
  <si>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</si>
  <si>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</si>
  <si>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</si>
  <si>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</si>
  <si>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</si>
  <si>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</si>
  <si>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</si>
  <si>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</si>
  <si>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</si>
  <si>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</si>
  <si>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</si>
  <si>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</si>
  <si>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</si>
  <si>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</si>
  <si>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</si>
  <si>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</si>
  <si>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</si>
  <si>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</si>
  <si>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</si>
  <si>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</si>
  <si>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</si>
  <si>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</si>
  <si>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</si>
  <si>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</si>
  <si>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</si>
  <si>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</si>
  <si>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</si>
  <si>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</si>
  <si>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</si>
  <si>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</si>
  <si>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</si>
  <si>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</si>
  <si>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</si>
  <si>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</si>
  <si>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</si>
  <si>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</si>
  <si>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</si>
  <si>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</si>
  <si>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</si>
  <si>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</si>
  <si>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</si>
  <si>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</si>
  <si>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</si>
  <si>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</si>
  <si>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</si>
  <si>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</si>
  <si>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</si>
  <si>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</si>
  <si>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</si>
  <si>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</si>
  <si>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</si>
  <si>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</si>
  <si>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</si>
  <si>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</si>
  <si>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</si>
  <si>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</si>
  <si>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</si>
  <si>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</si>
  <si>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</si>
  <si>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</si>
  <si>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</si>
  <si>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</si>
  <si>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</si>
  <si>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</si>
  <si>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</si>
  <si>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</si>
  <si>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</si>
  <si>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</si>
  <si>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</si>
  <si>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</si>
  <si>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</si>
  <si>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</si>
  <si>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</si>
  <si>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</si>
  <si>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</si>
  <si>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</si>
  <si>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</si>
  <si>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</si>
  <si>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</si>
  <si>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</si>
  <si>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</si>
  <si>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</si>
  <si>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</si>
  <si>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</si>
  <si>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</si>
  <si>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</si>
  <si>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</si>
  <si>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</si>
  <si>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</si>
  <si>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</si>
  <si>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</si>
  <si>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</si>
  <si>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</si>
  <si>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</si>
  <si>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</si>
  <si>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</si>
  <si>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</si>
  <si>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</si>
  <si>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</si>
  <si>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</si>
  <si>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</si>
  <si>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</si>
  <si>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</si>
  <si>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</si>
  <si>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</si>
  <si>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</si>
  <si>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</si>
  <si>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</si>
  <si>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</si>
  <si>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</si>
  <si>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</si>
  <si>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</si>
  <si>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</si>
  <si>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</si>
  <si>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</si>
  <si>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</si>
  <si>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</si>
  <si>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</si>
  <si>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</si>
  <si>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</si>
  <si>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</si>
  <si>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</si>
  <si>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</si>
  <si>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</si>
  <si>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</si>
  <si>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</si>
  <si>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</si>
  <si>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</si>
  <si>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</si>
  <si>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</si>
  <si>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</si>
  <si>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</si>
  <si>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</si>
  <si>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</si>
  <si>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</si>
  <si>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</si>
  <si>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</si>
  <si>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</si>
  <si>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</si>
  <si>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</si>
  <si>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</si>
  <si>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</si>
  <si>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</si>
  <si>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</si>
  <si>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</si>
  <si>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</si>
  <si>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</si>
  <si>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</si>
  <si>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</si>
  <si>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</si>
  <si>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</si>
  <si>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</si>
  <si>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</si>
  <si>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</si>
  <si>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</si>
  <si>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</si>
  <si>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</si>
  <si>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</si>
  <si>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</si>
  <si>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</si>
  <si>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</si>
  <si>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</si>
  <si>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</si>
  <si>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</si>
  <si>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</si>
  <si>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</si>
  <si>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</si>
  <si>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</si>
  <si>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</si>
  <si>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</si>
  <si>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</si>
  <si>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</si>
  <si>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</si>
  <si>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</si>
  <si>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</si>
  <si>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</si>
  <si>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</si>
  <si>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</si>
  <si>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</si>
  <si>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</si>
  <si>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</si>
  <si>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</si>
  <si>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</si>
  <si>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</si>
  <si>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</si>
  <si>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</si>
  <si>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</si>
  <si>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</si>
  <si>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</si>
  <si>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</si>
  <si>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</si>
  <si>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</si>
  <si>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</si>
  <si>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</si>
  <si>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</si>
  <si>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</si>
  <si>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</si>
  <si>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</si>
  <si>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</si>
  <si>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</si>
  <si>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</si>
  <si>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</si>
  <si>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</si>
  <si>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</si>
  <si>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</si>
  <si>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</si>
  <si>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</si>
  <si>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</si>
  <si>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</si>
  <si>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</si>
  <si>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</si>
  <si>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</si>
  <si>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</si>
  <si>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</si>
  <si>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</si>
  <si>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</si>
  <si>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</si>
  <si>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</si>
  <si>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</si>
  <si>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</si>
  <si>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</si>
  <si>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</si>
  <si>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</si>
  <si>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</si>
  <si>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</si>
  <si>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</si>
  <si>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</si>
  <si>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</si>
  <si>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</si>
  <si>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</si>
  <si>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</si>
  <si>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</si>
  <si>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</si>
  <si>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</si>
  <si>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</si>
  <si>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</si>
  <si>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</si>
  <si>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</si>
  <si>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</si>
  <si>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</si>
  <si>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</si>
  <si>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</si>
  <si>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</si>
  <si>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</si>
  <si>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</si>
  <si>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</si>
  <si>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</si>
  <si>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</si>
  <si>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</si>
  <si>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</si>
  <si>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</si>
  <si>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</si>
  <si>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</si>
  <si>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</si>
  <si>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</si>
  <si>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</si>
  <si>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</si>
  <si>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</si>
  <si>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</si>
  <si>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</si>
  <si>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</si>
  <si>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</si>
  <si>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</si>
  <si>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</si>
  <si>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</si>
  <si>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</si>
  <si>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</si>
  <si>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</si>
  <si>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</si>
  <si>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</si>
  <si>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</si>
  <si>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</si>
  <si>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</si>
  <si>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</si>
  <si>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</si>
  <si>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</si>
  <si>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</si>
  <si>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</si>
  <si>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</si>
  <si>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</si>
  <si>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</si>
  <si>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</si>
  <si>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</si>
  <si>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</si>
  <si>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</si>
  <si>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</si>
  <si>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</si>
  <si>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</si>
  <si>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</si>
  <si>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</si>
  <si>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</si>
  <si>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</si>
  <si>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</si>
  <si>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</si>
  <si>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</si>
  <si>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</si>
  <si>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</si>
  <si>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</si>
  <si>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</si>
  <si>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</si>
  <si>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</si>
  <si>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</si>
  <si>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</si>
  <si>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</si>
  <si>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</si>
  <si>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</si>
  <si>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</si>
  <si>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</si>
  <si>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</si>
  <si>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</si>
  <si>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</si>
  <si>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</si>
  <si>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</si>
  <si>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</si>
  <si>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</si>
  <si>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</si>
  <si>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</si>
  <si>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</si>
  <si>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</si>
  <si>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</si>
  <si>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</si>
  <si>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</si>
  <si>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</si>
  <si>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</si>
  <si>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</si>
  <si>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</si>
  <si>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</si>
  <si>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</si>
  <si>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</si>
  <si>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</si>
  <si>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</si>
  <si>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</si>
  <si>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</si>
  <si>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</si>
  <si>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</si>
  <si>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</si>
  <si>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</si>
  <si>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</si>
  <si>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</si>
  <si>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</si>
  <si>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</si>
  <si>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</si>
  <si>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</si>
  <si>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</si>
  <si>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</si>
  <si>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</si>
  <si>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</si>
  <si>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</si>
  <si>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</si>
  <si>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</si>
  <si>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</si>
  <si>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</si>
  <si>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</si>
  <si>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</si>
  <si>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</si>
  <si>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</si>
  <si>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</si>
  <si>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</si>
  <si>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</si>
  <si>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</si>
  <si>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</si>
  <si>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</si>
  <si>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</si>
  <si>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</si>
  <si>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</si>
  <si>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</si>
  <si>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</si>
  <si>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</si>
  <si>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</si>
  <si>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</si>
  <si>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</si>
  <si>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</si>
  <si>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</si>
  <si>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</si>
  <si>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</si>
  <si>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</si>
  <si>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</si>
  <si>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</si>
  <si>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</si>
  <si>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</si>
  <si>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</si>
  <si>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</si>
  <si>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</si>
  <si>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</si>
  <si>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</si>
  <si>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</si>
  <si>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</si>
  <si>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</si>
  <si>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</si>
  <si>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</si>
  <si>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</si>
  <si>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</si>
  <si>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</si>
  <si>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</si>
  <si>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</si>
  <si>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</si>
  <si>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</si>
  <si>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</si>
  <si>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</si>
  <si>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</si>
  <si>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</si>
  <si>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</si>
  <si>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</si>
  <si>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</si>
  <si>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</si>
  <si>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</si>
  <si>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</si>
  <si>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</si>
  <si>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</si>
  <si>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</si>
  <si>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</si>
  <si>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</si>
  <si>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</si>
  <si>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</si>
  <si>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</si>
  <si>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</si>
  <si>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</si>
  <si>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</si>
  <si>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</si>
  <si>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</si>
  <si>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</si>
  <si>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</si>
  <si>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</si>
  <si>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</si>
  <si>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</si>
  <si>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</si>
  <si>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</si>
  <si>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</si>
  <si>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</si>
  <si>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</si>
  <si>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</si>
  <si>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</si>
  <si>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</si>
  <si>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</si>
  <si>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</si>
  <si>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</si>
  <si>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</si>
  <si>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</si>
  <si>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</si>
  <si>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</si>
  <si>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</si>
  <si>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</si>
  <si>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</si>
  <si>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</si>
  <si>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</si>
  <si>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</si>
  <si>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</si>
  <si>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</si>
  <si>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</si>
  <si>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</si>
  <si>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</si>
  <si>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</si>
  <si>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</si>
  <si>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</si>
  <si>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</si>
  <si>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</si>
  <si>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</si>
  <si>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</si>
  <si>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</si>
  <si>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</si>
  <si>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</si>
  <si>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</si>
  <si>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</si>
  <si>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</si>
  <si>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</si>
  <si>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</si>
  <si>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</si>
  <si>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</si>
  <si>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</si>
  <si>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</si>
  <si>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</si>
  <si>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</si>
  <si>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</si>
  <si>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</si>
  <si>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</si>
  <si>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</si>
  <si>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</si>
  <si>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</si>
  <si>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</si>
  <si>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</si>
  <si>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</si>
  <si>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</si>
  <si>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</si>
  <si>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</si>
  <si>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</si>
  <si>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</si>
  <si>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</si>
  <si>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</si>
  <si>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</si>
  <si>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</si>
  <si>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</si>
  <si>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</si>
  <si>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</si>
  <si>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</si>
  <si>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</si>
  <si>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</si>
  <si>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</si>
  <si>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</si>
  <si>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</si>
  <si>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</si>
  <si>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</si>
  <si>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</si>
  <si>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</si>
  <si>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</si>
  <si>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</si>
  <si>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</si>
  <si>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</si>
  <si>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</si>
  <si>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</si>
  <si>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</si>
  <si>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</si>
  <si>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</si>
  <si>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</si>
  <si>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</si>
  <si>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</si>
  <si>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</si>
  <si>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</si>
  <si>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</si>
  <si>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</si>
  <si>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</si>
  <si>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</si>
  <si>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</si>
  <si>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</si>
  <si>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</si>
  <si>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</si>
  <si>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</si>
  <si>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</si>
  <si>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</si>
  <si>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</si>
  <si>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</si>
  <si>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</si>
  <si>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</si>
  <si>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</si>
  <si>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</si>
  <si>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</si>
  <si>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</si>
  <si>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</si>
  <si>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</si>
  <si>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</si>
  <si>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</si>
  <si>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</si>
  <si>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</si>
  <si>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</si>
  <si>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</si>
  <si>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</si>
  <si>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</si>
  <si>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</si>
  <si>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</si>
  <si>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</si>
  <si>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</si>
  <si>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</si>
  <si>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</si>
  <si>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</si>
  <si>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</si>
  <si>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</si>
  <si>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</si>
  <si>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</si>
  <si>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</si>
  <si>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</si>
  <si>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</si>
  <si>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</si>
  <si>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</si>
  <si>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</si>
  <si>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</si>
  <si>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</si>
  <si>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</si>
  <si>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</si>
  <si>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</si>
  <si>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</si>
  <si>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</si>
  <si>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</si>
  <si>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</si>
  <si>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</si>
  <si>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</si>
  <si>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</si>
  <si>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</si>
  <si>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</si>
  <si>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</si>
  <si>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</si>
  <si>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</si>
  <si>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</si>
  <si>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</si>
  <si>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</si>
  <si>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</si>
  <si>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</si>
  <si>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</si>
  <si>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</si>
  <si>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</si>
  <si>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</si>
  <si>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</si>
  <si>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</si>
  <si>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</si>
  <si>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</si>
  <si>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</si>
  <si>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</si>
  <si>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</si>
  <si>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</si>
  <si>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</si>
  <si>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</si>
  <si>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</si>
  <si>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</si>
  <si>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</si>
  <si>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</si>
  <si>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</si>
  <si>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</si>
  <si>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</si>
  <si>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</si>
  <si>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</si>
  <si>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</si>
  <si>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</si>
  <si>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</si>
  <si>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</si>
  <si>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</si>
  <si>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</si>
  <si>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</si>
  <si>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</si>
  <si>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</si>
  <si>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</si>
  <si>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</si>
  <si>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</si>
  <si>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</si>
  <si>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</si>
  <si>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</si>
  <si>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</si>
  <si>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</si>
  <si>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</si>
  <si>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</si>
  <si>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</si>
  <si>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</si>
  <si>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</si>
  <si>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</si>
  <si>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</si>
  <si>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</si>
  <si>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</si>
  <si>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</si>
  <si>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</si>
  <si>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</si>
  <si>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</si>
  <si>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</si>
  <si>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</si>
  <si>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</si>
  <si>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</si>
  <si>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</si>
  <si>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</si>
  <si>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</si>
  <si>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</si>
  <si>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</si>
  <si>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</si>
  <si>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</si>
  <si>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</si>
  <si>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</si>
  <si>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</si>
  <si>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</si>
  <si>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</si>
  <si>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</si>
  <si>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</si>
  <si>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</si>
  <si>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</si>
  <si>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</si>
  <si>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</si>
  <si>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</si>
  <si>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</si>
  <si>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</si>
  <si>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</si>
  <si>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</si>
  <si>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</si>
  <si>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</si>
  <si>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</si>
  <si>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</si>
  <si>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</si>
  <si>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</si>
  <si>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</si>
  <si>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</si>
  <si>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</si>
  <si>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</si>
  <si>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</si>
  <si>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</si>
  <si>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</si>
  <si>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</si>
  <si>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</si>
  <si>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</si>
  <si>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</si>
  <si>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</si>
  <si>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</si>
  <si>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</si>
  <si>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</si>
  <si>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</si>
  <si>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</si>
  <si>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</si>
  <si>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</si>
  <si>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</si>
  <si>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</si>
  <si>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</si>
  <si>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</si>
  <si>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</si>
  <si>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</si>
  <si>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</si>
  <si>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</si>
  <si>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</si>
  <si>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</si>
  <si>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</si>
  <si>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</si>
  <si>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</si>
  <si>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</si>
  <si>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</si>
  <si>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</si>
  <si>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</si>
  <si>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</si>
  <si>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</si>
  <si>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</si>
  <si>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</si>
  <si>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</si>
  <si>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</si>
  <si>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</si>
  <si>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</si>
  <si>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</si>
  <si>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</si>
  <si>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</si>
  <si>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</si>
  <si>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</si>
  <si>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</si>
  <si>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</si>
  <si>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</si>
  <si>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</si>
  <si>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</si>
  <si>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</si>
  <si>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</si>
  <si>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</si>
  <si>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</si>
  <si>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</si>
  <si>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</si>
  <si>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</si>
  <si>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</si>
  <si>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</si>
  <si>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</si>
  <si>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</si>
  <si>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</si>
  <si>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</si>
  <si>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</si>
  <si>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</si>
  <si>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</si>
  <si>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</si>
  <si>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</si>
  <si>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</si>
  <si>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</si>
  <si>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</si>
  <si>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</si>
  <si>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</si>
  <si>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</si>
  <si>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</si>
  <si>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</si>
  <si>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</si>
  <si>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</si>
  <si>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</si>
  <si>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</si>
  <si>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</si>
  <si>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</si>
  <si>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</si>
  <si>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</si>
  <si>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</si>
  <si>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</si>
  <si>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</si>
  <si>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</si>
  <si>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</si>
  <si>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</si>
  <si>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</si>
  <si>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</si>
  <si>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</si>
  <si>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</si>
  <si>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</si>
  <si>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</si>
  <si>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</si>
  <si>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</si>
  <si>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</si>
  <si>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</si>
  <si>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</si>
  <si>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</si>
  <si>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</si>
  <si>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</si>
  <si>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</si>
  <si>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</si>
  <si>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</si>
  <si>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</si>
  <si>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</si>
  <si>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</si>
  <si>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</si>
  <si>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</si>
  <si>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</si>
  <si>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</si>
  <si>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</si>
  <si>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</si>
  <si>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</si>
  <si>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</si>
  <si>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</si>
  <si>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</si>
  <si>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</si>
  <si>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</si>
  <si>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</si>
  <si>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</si>
  <si>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</si>
  <si>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</si>
  <si>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</si>
  <si>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</si>
  <si>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</si>
  <si>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</si>
  <si>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</si>
  <si>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</si>
  <si>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</si>
  <si>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</si>
  <si>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</si>
  <si>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</si>
  <si>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</si>
  <si>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</si>
  <si>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</si>
  <si>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</si>
  <si>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</si>
  <si>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</si>
  <si>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</si>
  <si>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</si>
  <si>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</si>
  <si>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</si>
  <si>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</si>
  <si>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</si>
  <si>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</si>
  <si>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</si>
  <si>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</si>
  <si>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</si>
  <si>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</si>
  <si>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</si>
  <si>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</si>
  <si>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</si>
  <si>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</si>
  <si>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</si>
  <si>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</si>
  <si>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</si>
  <si>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</si>
  <si>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</si>
  <si>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</si>
  <si>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</si>
  <si>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</si>
  <si>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</si>
  <si>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</si>
  <si>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</si>
  <si>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</si>
  <si>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</si>
  <si>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</si>
  <si>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</si>
  <si>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</si>
  <si>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</si>
  <si>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</si>
  <si>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</si>
  <si>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</si>
  <si>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</si>
  <si>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</si>
  <si>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</si>
  <si>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</si>
  <si>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</si>
  <si>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</si>
  <si>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</si>
  <si>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</si>
  <si>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</si>
  <si>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</si>
  <si>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</si>
  <si>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</si>
  <si>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</si>
  <si>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</si>
  <si>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</si>
  <si>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</si>
  <si>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</si>
  <si>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</si>
  <si>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</si>
  <si>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</si>
  <si>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</si>
  <si>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</si>
  <si>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</si>
  <si>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</si>
  <si>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</si>
  <si>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</si>
  <si>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</si>
  <si>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</si>
  <si>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</si>
  <si>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</si>
  <si>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</si>
  <si>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</si>
  <si>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</si>
  <si>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</si>
  <si>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</si>
  <si>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</si>
  <si>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</si>
  <si>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</si>
  <si>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</si>
  <si>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</si>
  <si>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</si>
  <si>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</si>
  <si>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</si>
  <si>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</si>
  <si>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</si>
  <si>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</si>
  <si>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</si>
  <si>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</si>
  <si>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</si>
  <si>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</si>
  <si>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</si>
  <si>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</si>
  <si>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</si>
  <si>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</si>
  <si>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</si>
  <si>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</si>
  <si>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</si>
  <si>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</si>
  <si>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</si>
  <si>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</si>
  <si>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</si>
  <si>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</si>
  <si>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</si>
  <si>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</si>
  <si>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</si>
  <si>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</si>
  <si>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</si>
  <si>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</si>
  <si>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</si>
  <si>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</si>
  <si>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</si>
  <si>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</si>
  <si>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</si>
  <si>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</si>
  <si>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</si>
  <si>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</si>
  <si>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</si>
  <si>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</si>
  <si>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</si>
  <si>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</si>
  <si>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</si>
  <si>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</si>
  <si>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</si>
  <si>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</si>
  <si>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</si>
  <si>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</si>
  <si>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</si>
  <si>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</si>
  <si>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</si>
  <si>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</si>
  <si>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</si>
  <si>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</si>
  <si>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</si>
  <si>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</si>
  <si>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</si>
  <si>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</si>
  <si>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</si>
  <si>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</si>
  <si>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</si>
  <si>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</si>
  <si>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</si>
  <si>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</si>
  <si>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</si>
  <si>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</si>
  <si>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</si>
  <si>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</si>
  <si>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</si>
  <si>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</si>
  <si>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</si>
  <si>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</si>
  <si>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</si>
  <si>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</si>
  <si>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</si>
  <si>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</si>
  <si>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</si>
  <si>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</si>
  <si>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</si>
  <si>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</si>
  <si>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</si>
  <si>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</si>
  <si>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</si>
  <si>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</si>
  <si>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</si>
  <si>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</si>
  <si>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</si>
  <si>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</si>
  <si>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</si>
  <si>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</si>
  <si>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</si>
  <si>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</si>
  <si>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</si>
  <si>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</si>
  <si>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</si>
  <si>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</si>
  <si>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</si>
  <si>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</si>
  <si>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</si>
  <si>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</si>
  <si>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</si>
  <si>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</si>
  <si>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</si>
  <si>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</si>
  <si>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</si>
  <si>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</si>
  <si>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</si>
  <si>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</si>
  <si>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</si>
  <si>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</si>
  <si>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</si>
  <si>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</si>
  <si>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</si>
  <si>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</si>
  <si>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</si>
  <si>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</si>
  <si>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</si>
  <si>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</si>
  <si>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</si>
  <si>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</si>
  <si>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</si>
  <si>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</si>
  <si>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</si>
  <si>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</si>
  <si>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</si>
  <si>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</si>
  <si>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</si>
  <si>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</si>
  <si>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</si>
  <si>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</si>
  <si>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</si>
  <si>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</si>
  <si>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</si>
  <si>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</si>
  <si>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</si>
  <si>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</si>
  <si>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</si>
  <si>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</si>
  <si>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</si>
  <si>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</si>
  <si>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</si>
  <si>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</si>
  <si>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</si>
  <si>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</si>
  <si>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</si>
  <si>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</si>
  <si>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</si>
  <si>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</si>
  <si>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</si>
  <si>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</si>
  <si>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</si>
  <si>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</si>
  <si>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</si>
  <si>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</si>
  <si>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</si>
  <si>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</si>
  <si>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</si>
  <si>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</si>
  <si>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</si>
  <si>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</si>
  <si>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</si>
  <si>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</si>
  <si>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</si>
  <si>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</si>
  <si>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</si>
  <si>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</si>
  <si>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</si>
  <si>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</si>
  <si>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</si>
  <si>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</si>
  <si>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</si>
  <si>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</si>
  <si>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</si>
  <si>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</si>
  <si>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</si>
  <si>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</si>
  <si>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</si>
  <si>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</si>
  <si>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</si>
  <si>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</si>
  <si>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</si>
  <si>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</si>
  <si>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</si>
  <si>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</si>
  <si>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</si>
  <si>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</si>
  <si>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</si>
  <si>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</si>
  <si>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</si>
  <si>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</si>
  <si>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</si>
  <si>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</si>
  <si>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</si>
  <si>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</si>
  <si>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</si>
  <si>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</si>
  <si>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</si>
  <si>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</si>
  <si>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</si>
  <si>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</si>
  <si>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</si>
  <si>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</si>
  <si>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</si>
  <si>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</si>
  <si>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</si>
  <si>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</si>
  <si>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</si>
  <si>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</si>
  <si>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</si>
  <si>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</si>
  <si>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</si>
  <si>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</si>
  <si>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</si>
  <si>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</si>
  <si>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</si>
  <si>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</si>
  <si>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</si>
  <si>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</si>
  <si>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</si>
  <si>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</si>
  <si>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</si>
  <si>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</si>
  <si>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</si>
  <si>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</si>
  <si>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</si>
  <si>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</si>
  <si>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</si>
  <si>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</si>
  <si>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</si>
  <si>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</si>
  <si>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</si>
  <si>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</si>
  <si>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</si>
  <si>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</si>
  <si>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</si>
  <si>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</si>
  <si>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</si>
  <si>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</si>
  <si>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</si>
  <si>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</si>
  <si>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</si>
  <si>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</si>
  <si>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</si>
  <si>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</si>
  <si>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</si>
  <si>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</si>
  <si>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</si>
  <si>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</si>
  <si>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</si>
  <si>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</si>
  <si>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</si>
  <si>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</si>
  <si>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</si>
  <si>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</si>
  <si>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</si>
  <si>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</si>
  <si>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</si>
  <si>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</si>
  <si>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</si>
  <si>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</si>
  <si>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</si>
  <si>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</si>
  <si>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</si>
  <si>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</si>
  <si>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</si>
  <si>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</si>
  <si>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</si>
  <si>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</si>
  <si>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</si>
  <si>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</si>
  <si>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</si>
  <si>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</si>
  <si>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</si>
  <si>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</si>
  <si>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</si>
  <si>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</si>
  <si>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</si>
  <si>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</si>
  <si>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</si>
  <si>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</si>
  <si>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</si>
  <si>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</si>
  <si>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</si>
  <si>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</si>
  <si>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</si>
  <si>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</si>
  <si>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</si>
  <si>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</si>
  <si>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</si>
  <si>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</si>
  <si>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</si>
  <si>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</si>
  <si>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</si>
  <si>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</si>
  <si>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</si>
  <si>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</si>
  <si>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</si>
  <si>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</si>
  <si>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</si>
  <si>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</si>
  <si>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</si>
  <si>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</si>
  <si>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</si>
  <si>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</si>
  <si>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</si>
  <si>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</si>
  <si>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</si>
  <si>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</si>
  <si>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</si>
  <si>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</si>
  <si>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</si>
  <si>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</si>
  <si>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</si>
  <si>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</si>
  <si>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</si>
  <si>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</si>
  <si>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</si>
  <si>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</si>
  <si>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</si>
  <si>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</si>
  <si>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</si>
  <si>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</si>
  <si>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</si>
  <si>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</si>
  <si>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</si>
  <si>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</si>
  <si>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</si>
  <si>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</si>
  <si>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</si>
  <si>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</si>
  <si>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</si>
  <si>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</si>
  <si>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</si>
  <si>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</si>
  <si>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</si>
  <si>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</si>
  <si>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</si>
  <si>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</si>
  <si>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</si>
  <si>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</si>
  <si>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</si>
  <si>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</si>
  <si>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</si>
  <si>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</si>
  <si>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</si>
  <si>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</si>
  <si>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</si>
  <si>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</si>
  <si>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</si>
  <si>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</si>
  <si>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</si>
  <si>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</si>
  <si>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</si>
  <si>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</si>
  <si>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</si>
  <si>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</si>
  <si>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</si>
  <si>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</si>
  <si>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</si>
  <si>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</si>
  <si>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</si>
  <si>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</si>
  <si>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</si>
  <si>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</si>
  <si>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</si>
  <si>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</si>
  <si>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</si>
  <si>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</si>
  <si>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</si>
  <si>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</si>
  <si>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</si>
  <si>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</si>
  <si>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</si>
  <si>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</si>
  <si>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</si>
  <si>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</si>
  <si>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</si>
  <si>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</si>
  <si>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</si>
  <si>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</si>
  <si>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</si>
  <si>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</si>
  <si>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</si>
  <si>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</si>
  <si>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</si>
  <si>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</si>
  <si>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</si>
  <si>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</si>
  <si>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</si>
  <si>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</si>
  <si>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</si>
  <si>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</si>
  <si>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</si>
  <si>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</si>
  <si>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</si>
  <si>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</si>
  <si>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</si>
  <si>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</si>
  <si>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</si>
  <si>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</si>
  <si>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</si>
  <si>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</si>
  <si>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</si>
  <si>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</si>
  <si>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</si>
  <si>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</si>
  <si>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</si>
  <si>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</si>
  <si>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</si>
  <si>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</si>
  <si>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</si>
  <si>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</si>
  <si>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</si>
  <si>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</si>
  <si>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</si>
  <si>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</si>
  <si>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</si>
  <si>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</si>
  <si>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</si>
  <si>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</si>
  <si>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</si>
  <si>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</si>
  <si>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</si>
  <si>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</si>
  <si>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</si>
  <si>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</si>
  <si>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</si>
  <si>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</si>
  <si>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</si>
  <si>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</si>
  <si>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</si>
  <si>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</si>
  <si>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</si>
  <si>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</si>
  <si>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</si>
  <si>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</si>
  <si>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</si>
  <si>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</si>
  <si>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</si>
  <si>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</si>
  <si>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</si>
  <si>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</si>
  <si>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</si>
  <si>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</si>
  <si>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</si>
  <si>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</si>
  <si>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</si>
  <si>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</si>
  <si>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</si>
  <si>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</si>
  <si>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</si>
  <si>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</si>
  <si>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</si>
  <si>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</si>
  <si>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</si>
  <si>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</si>
  <si>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</si>
  <si>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</si>
  <si>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</si>
  <si>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</si>
  <si>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</si>
  <si>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</si>
  <si>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</si>
  <si>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</si>
  <si>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</si>
  <si>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</si>
  <si>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</si>
  <si>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</si>
  <si>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</si>
  <si>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</si>
  <si>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</si>
  <si>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</si>
  <si>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</si>
  <si>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</si>
  <si>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</si>
  <si>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</si>
  <si>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</si>
  <si>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</si>
  <si>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</si>
  <si>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</si>
  <si>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</si>
  <si>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</si>
  <si>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</si>
  <si>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</si>
  <si>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</si>
  <si>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</si>
  <si>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</si>
  <si>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</si>
  <si>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</si>
  <si>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</si>
  <si>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</si>
  <si>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</si>
  <si>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</si>
  <si>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</si>
  <si>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</si>
  <si>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</si>
  <si>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</si>
  <si>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</si>
  <si>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</si>
  <si>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</si>
  <si>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</si>
  <si>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</si>
  <si>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</si>
  <si>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</si>
  <si>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</si>
  <si>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</si>
  <si>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</si>
  <si>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</si>
  <si>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</si>
  <si>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</si>
  <si>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</si>
  <si>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</si>
  <si>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</si>
  <si>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</si>
  <si>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</si>
  <si>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</si>
  <si>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</si>
  <si>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</si>
  <si>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</si>
  <si>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</si>
  <si>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</si>
  <si>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</si>
  <si>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</si>
  <si>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</si>
  <si>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</si>
  <si>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</si>
  <si>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</si>
  <si>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</si>
  <si>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</si>
  <si>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</si>
  <si>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</si>
  <si>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</si>
  <si>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</si>
  <si>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</si>
  <si>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</si>
  <si>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</si>
  <si>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</si>
  <si>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</si>
  <si>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</si>
  <si>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</si>
  <si>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</si>
  <si>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</si>
  <si>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</si>
  <si>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</si>
  <si>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</si>
  <si>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</si>
  <si>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</si>
  <si>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</si>
  <si>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</si>
  <si>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</si>
  <si>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</si>
  <si>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</si>
  <si>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</si>
  <si>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</si>
  <si>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</si>
  <si>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</si>
  <si>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</si>
  <si>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</si>
  <si>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</si>
  <si>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</si>
  <si>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</si>
  <si>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</si>
  <si>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</si>
  <si>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</si>
  <si>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</si>
  <si>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</si>
  <si>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</si>
  <si>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</si>
  <si>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</si>
  <si>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</si>
  <si>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</si>
  <si>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</si>
  <si>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</si>
  <si>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</si>
  <si>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</si>
  <si>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</si>
  <si>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</si>
  <si>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</si>
  <si>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</si>
  <si>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</si>
  <si>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</si>
  <si>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</si>
  <si>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</si>
  <si>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</si>
  <si>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</si>
  <si>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</si>
  <si>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</si>
  <si>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</si>
  <si>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</si>
  <si>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</si>
  <si>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</si>
  <si>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</si>
  <si>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</si>
  <si>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</si>
  <si>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</si>
  <si>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</si>
  <si>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</si>
  <si>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</si>
  <si>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</si>
  <si>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</si>
  <si>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</si>
  <si>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</si>
  <si>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</si>
  <si>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</si>
  <si>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</si>
  <si>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</si>
  <si>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</si>
  <si>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</si>
  <si>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</si>
  <si>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</si>
  <si>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</si>
  <si>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</si>
  <si>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</si>
  <si>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</si>
  <si>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</si>
  <si>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</si>
  <si>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</si>
  <si>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</si>
  <si>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</si>
  <si>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</si>
  <si>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</si>
  <si>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</si>
  <si>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</si>
  <si>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</si>
  <si>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</si>
  <si>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</si>
  <si>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</si>
  <si>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</si>
  <si>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</si>
  <si>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</si>
  <si>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</si>
  <si>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</si>
  <si>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</si>
  <si>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</si>
  <si>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</si>
  <si>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</si>
  <si>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</si>
  <si>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</si>
  <si>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</si>
  <si>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</si>
  <si>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</si>
  <si>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</si>
  <si>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</si>
  <si>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</si>
  <si>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</si>
  <si>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</si>
  <si>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</si>
  <si>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</si>
  <si>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</si>
  <si>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</si>
  <si>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</si>
  <si>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</si>
  <si>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</si>
  <si>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</si>
  <si>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</si>
  <si>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</si>
  <si>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</si>
  <si>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</si>
  <si>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</si>
  <si>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</si>
  <si>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</si>
  <si>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</si>
  <si>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</si>
  <si>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</si>
  <si>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</si>
  <si>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</si>
  <si>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</si>
  <si>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</si>
  <si>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</si>
  <si>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</si>
  <si>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</si>
  <si>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</si>
  <si>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</si>
  <si>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</si>
  <si>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</si>
  <si>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</si>
  <si>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</si>
  <si>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</si>
  <si>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</si>
  <si>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</si>
  <si>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</si>
  <si>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</si>
  <si>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</si>
  <si>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</si>
  <si>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</si>
  <si>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</si>
  <si>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</si>
  <si>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</si>
  <si>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</si>
  <si>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</si>
  <si>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</si>
  <si>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</si>
  <si>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</si>
  <si>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</si>
  <si>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</si>
  <si>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</si>
  <si>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</si>
  <si>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</si>
  <si>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</si>
  <si>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</si>
  <si>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</si>
  <si>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</si>
  <si>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</si>
  <si>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</si>
  <si>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</si>
  <si>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</si>
  <si>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</si>
  <si>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</si>
  <si>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</si>
  <si>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</si>
  <si>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</si>
  <si>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</si>
  <si>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</si>
  <si>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</si>
  <si>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</si>
  <si>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</si>
  <si>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</si>
  <si>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</si>
  <si>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</si>
  <si>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</si>
  <si>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</si>
  <si>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</si>
  <si>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</si>
  <si>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</si>
  <si>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</si>
  <si>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</si>
  <si>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</si>
  <si>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</si>
  <si>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</si>
  <si>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</si>
  <si>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</si>
  <si>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</si>
  <si>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</si>
  <si>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</si>
  <si>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</si>
  <si>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</si>
  <si>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</si>
  <si>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</si>
  <si>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</si>
  <si>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</si>
  <si>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</si>
  <si>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</si>
  <si>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</si>
  <si>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</si>
  <si>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</si>
  <si>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</si>
  <si>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</si>
  <si>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</si>
  <si>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</si>
  <si>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</si>
  <si>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</si>
  <si>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</si>
  <si>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</si>
  <si>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</si>
  <si>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</si>
  <si>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</si>
  <si>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</si>
  <si>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</si>
  <si>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</si>
  <si>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</si>
  <si>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</si>
  <si>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</si>
  <si>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</si>
  <si>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</si>
  <si>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</si>
  <si>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</si>
  <si>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</si>
  <si>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</si>
  <si>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</si>
  <si>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</si>
  <si>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</si>
  <si>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</si>
  <si>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</si>
  <si>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</si>
  <si>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</si>
  <si>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</si>
  <si>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</si>
  <si>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</si>
  <si>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</si>
  <si>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</si>
  <si>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</si>
  <si>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</si>
  <si>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</si>
  <si>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</si>
  <si>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</si>
  <si>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</si>
  <si>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</si>
  <si>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</si>
  <si>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</si>
  <si>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</si>
  <si>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</si>
  <si>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</si>
  <si>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</si>
  <si>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</si>
  <si>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</si>
  <si>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</si>
  <si>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</si>
  <si>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</si>
  <si>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</si>
  <si>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</si>
  <si>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</si>
  <si>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</si>
  <si>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</si>
  <si>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</si>
  <si>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</si>
  <si>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</si>
  <si>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</si>
  <si>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</si>
  <si>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</si>
  <si>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</si>
  <si>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</si>
  <si>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</si>
  <si>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</si>
  <si>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</si>
  <si>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</si>
  <si>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</si>
  <si>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</si>
  <si>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</si>
  <si>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</si>
  <si>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</si>
  <si>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</si>
  <si>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</si>
  <si>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</si>
  <si>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</si>
  <si>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</si>
  <si>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</si>
  <si>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</si>
  <si>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</si>
  <si>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</si>
  <si>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</si>
  <si>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</si>
  <si>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</si>
  <si>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</si>
  <si>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</si>
  <si>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</si>
  <si>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</si>
  <si>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</si>
  <si>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</si>
  <si>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</si>
  <si>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</si>
  <si>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</si>
  <si>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</si>
  <si>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</si>
  <si>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</si>
  <si>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</si>
  <si>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</si>
  <si>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</si>
  <si>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</si>
  <si>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</si>
  <si>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</si>
  <si>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</si>
  <si>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</si>
  <si>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</si>
  <si>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</si>
  <si>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</si>
  <si>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</si>
  <si>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</si>
  <si>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</si>
  <si>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</si>
  <si>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</si>
  <si>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</si>
  <si>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</si>
  <si>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</si>
  <si>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</si>
  <si>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</si>
  <si>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</si>
  <si>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</si>
  <si>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</si>
  <si>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</si>
  <si>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</si>
  <si>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</si>
  <si>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</si>
  <si>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</si>
  <si>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</si>
  <si>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</si>
  <si>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</si>
  <si>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</si>
  <si>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</si>
  <si>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</si>
  <si>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</si>
  <si>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</si>
  <si>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</si>
  <si>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</si>
  <si>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</si>
  <si>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</si>
  <si>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</si>
  <si>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</si>
  <si>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</si>
  <si>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</si>
  <si>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</si>
  <si>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</si>
  <si>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</si>
  <si>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</si>
  <si>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</si>
  <si>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</si>
  <si>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</si>
  <si>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</si>
  <si>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</si>
  <si>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</si>
  <si>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</si>
  <si>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</si>
  <si>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</si>
  <si>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</si>
  <si>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</si>
  <si>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</si>
  <si>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</si>
  <si>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</si>
  <si>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</si>
  <si>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</si>
  <si>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</si>
  <si>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</si>
  <si>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</si>
  <si>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</si>
  <si>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</si>
  <si>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</si>
  <si>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</si>
  <si>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</si>
  <si>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</si>
  <si>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</si>
  <si>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</si>
  <si>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</si>
  <si>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</si>
  <si>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</si>
  <si>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</si>
  <si>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</si>
  <si>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</si>
  <si>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</si>
  <si>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</si>
  <si>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</si>
  <si>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</si>
  <si>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</si>
  <si>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</si>
  <si>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</si>
  <si>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</si>
  <si>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</si>
  <si>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</si>
  <si>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</si>
  <si>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</si>
  <si>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</si>
  <si>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</si>
  <si>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</si>
  <si>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</si>
  <si>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</si>
  <si>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</si>
  <si>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</si>
  <si>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</si>
  <si>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</si>
  <si>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</si>
  <si>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</si>
  <si>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</si>
  <si>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</si>
  <si>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</si>
  <si>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</si>
  <si>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</si>
  <si>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</si>
  <si>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</si>
  <si>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</si>
  <si>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</si>
  <si>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</si>
  <si>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</si>
  <si>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</si>
  <si>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</si>
  <si>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</si>
  <si>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</si>
  <si>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</si>
  <si>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</si>
  <si>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</si>
  <si>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</si>
  <si>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</si>
  <si>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</si>
  <si>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</si>
  <si>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</si>
  <si>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</si>
  <si>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</si>
  <si>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</si>
  <si>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</si>
  <si>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</si>
  <si>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</si>
  <si>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</si>
  <si>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</si>
  <si>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</si>
  <si>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</si>
  <si>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</si>
  <si>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</si>
  <si>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</si>
  <si>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</si>
  <si>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</si>
  <si>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</si>
  <si>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</si>
  <si>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</si>
  <si>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</si>
  <si>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</si>
  <si>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</si>
  <si>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</si>
  <si>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</si>
  <si>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</si>
  <si>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</si>
  <si>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</si>
  <si>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</si>
  <si>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</si>
  <si>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</si>
  <si>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</si>
  <si>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</si>
  <si>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</si>
  <si>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</si>
  <si>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</si>
  <si>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</si>
  <si>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</si>
  <si>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</si>
  <si>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</si>
  <si>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</si>
  <si>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</si>
  <si>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</si>
  <si>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</si>
  <si>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</si>
  <si>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</si>
  <si>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</si>
  <si>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</si>
  <si>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</si>
  <si>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</si>
  <si>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</si>
  <si>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</si>
  <si>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</si>
  <si>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</si>
  <si>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</si>
  <si>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</si>
  <si>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</si>
  <si>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</si>
  <si>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</si>
  <si>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</si>
  <si>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</si>
  <si>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</si>
  <si>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</si>
  <si>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</si>
  <si>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</si>
  <si>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</si>
  <si>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</si>
  <si>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</si>
  <si>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</si>
  <si>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</si>
  <si>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</si>
  <si>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</si>
  <si>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</si>
  <si>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</si>
  <si>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</si>
  <si>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</si>
  <si>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</si>
  <si>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</si>
  <si>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</si>
  <si>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</si>
  <si>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</si>
  <si>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</si>
  <si>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</si>
  <si>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</si>
  <si>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</si>
  <si>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</si>
  <si>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</si>
  <si>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</si>
  <si>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</si>
  <si>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</si>
  <si>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</si>
  <si>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</si>
  <si>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</si>
  <si>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</si>
  <si>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</si>
  <si>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</si>
  <si>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</si>
  <si>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</si>
  <si>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</si>
  <si>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</si>
  <si>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</si>
  <si>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</si>
  <si>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</si>
  <si>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</si>
  <si>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</si>
  <si>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</si>
  <si>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</si>
  <si>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</si>
  <si>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</si>
  <si>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</si>
  <si>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</si>
  <si>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</si>
  <si>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</si>
  <si>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</si>
  <si>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</si>
  <si>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</si>
  <si>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</si>
  <si>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</si>
  <si>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</si>
  <si>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</si>
  <si>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</si>
  <si>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</si>
  <si>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</si>
  <si>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</si>
  <si>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</si>
  <si>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</si>
  <si>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</si>
  <si>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</si>
  <si>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</si>
  <si>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</si>
  <si>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</si>
  <si>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</si>
  <si>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</si>
  <si>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</si>
  <si>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</si>
  <si>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</si>
  <si>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</si>
  <si>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</si>
  <si>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</si>
  <si>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</si>
  <si>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</si>
  <si>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</si>
  <si>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</si>
  <si>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</si>
  <si>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</si>
  <si>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</si>
  <si>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</si>
  <si>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</si>
  <si>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</si>
  <si>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</si>
  <si>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</si>
  <si>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</si>
  <si>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</si>
  <si>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</si>
  <si>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</si>
  <si>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</si>
  <si>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</si>
  <si>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</si>
  <si>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</si>
  <si>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</si>
  <si>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</si>
  <si>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</si>
  <si>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</si>
  <si>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</si>
  <si>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</si>
  <si>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</si>
  <si>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</si>
  <si>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</si>
  <si>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</si>
  <si>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</si>
  <si>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</si>
  <si>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</si>
  <si>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</si>
  <si>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</si>
  <si>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</si>
  <si>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</si>
  <si>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</si>
  <si>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</si>
  <si>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</si>
  <si>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</si>
  <si>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</si>
  <si>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</si>
  <si>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</si>
  <si>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</si>
  <si>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</si>
  <si>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</si>
  <si>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</si>
  <si>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</si>
  <si>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</si>
  <si>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</si>
  <si>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</si>
  <si>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</si>
  <si>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</si>
  <si>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</si>
  <si>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</si>
  <si>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</si>
  <si>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</si>
  <si>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</si>
  <si>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</si>
  <si>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</si>
  <si>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</si>
  <si>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</si>
  <si>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</si>
  <si>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</si>
  <si>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</si>
  <si>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</si>
  <si>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</si>
  <si>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</si>
  <si>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</si>
  <si>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</si>
  <si>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</si>
  <si>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</si>
  <si>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</si>
  <si>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</si>
  <si>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</si>
  <si>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</si>
  <si>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</si>
  <si>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</si>
  <si>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</si>
  <si>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</si>
  <si>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</si>
  <si>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</si>
  <si>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</si>
  <si>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</si>
  <si>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</si>
  <si>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</si>
  <si>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</si>
  <si>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</si>
  <si>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</si>
  <si>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</si>
  <si>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</si>
  <si>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</si>
  <si>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</si>
  <si>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</si>
  <si>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</si>
  <si>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</si>
  <si>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</si>
  <si>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</si>
  <si>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</si>
  <si>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</si>
  <si>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</si>
  <si>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</si>
  <si>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</si>
  <si>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</si>
  <si>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</si>
  <si>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</si>
  <si>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</si>
  <si>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</si>
  <si>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</si>
  <si>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</si>
  <si>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</si>
  <si>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</si>
  <si>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</si>
  <si>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</si>
  <si>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</si>
  <si>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</si>
  <si>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</si>
  <si>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</si>
  <si>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</si>
  <si>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</si>
  <si>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</si>
  <si>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</si>
  <si>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</si>
  <si>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</si>
  <si>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</si>
  <si>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</si>
  <si>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</si>
  <si>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</si>
  <si>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</si>
  <si>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</si>
  <si>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</si>
  <si>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</si>
  <si>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</si>
  <si>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</si>
  <si>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</si>
  <si>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</si>
  <si>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</si>
  <si>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</si>
  <si>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</si>
  <si>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</si>
  <si>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</si>
  <si>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</si>
  <si>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</si>
  <si>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</si>
  <si>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</si>
  <si>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</si>
  <si>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</si>
  <si>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</si>
  <si>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</si>
  <si>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</si>
  <si>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</si>
  <si>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</si>
  <si>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</si>
  <si>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</si>
  <si>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</si>
  <si>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</si>
  <si>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</si>
  <si>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</si>
  <si>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</si>
  <si>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</si>
  <si>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</si>
  <si>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</si>
  <si>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</si>
  <si>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</si>
  <si>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</si>
  <si>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</si>
  <si>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</si>
  <si>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</si>
  <si>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</si>
  <si>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</si>
  <si>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</si>
  <si>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</si>
  <si>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</si>
  <si>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</si>
  <si>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</si>
  <si>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</si>
  <si>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</si>
  <si>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</si>
  <si>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</si>
  <si>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</si>
  <si>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</si>
  <si>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</si>
  <si>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</si>
  <si>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</si>
  <si>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</si>
  <si>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</si>
  <si>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</si>
  <si>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</si>
  <si>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</si>
  <si>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</si>
  <si>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</si>
  <si>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</si>
  <si>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</si>
  <si>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</si>
  <si>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</si>
  <si>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</si>
  <si>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</si>
  <si>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</si>
  <si>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</si>
  <si>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</si>
  <si>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</si>
  <si>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</si>
  <si>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</si>
  <si>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</si>
  <si>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</si>
  <si>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</si>
  <si>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</si>
  <si>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</si>
  <si>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</si>
  <si>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</si>
  <si>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</si>
  <si>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</si>
  <si>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</si>
  <si>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</si>
  <si>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</si>
  <si>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</si>
  <si>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</si>
  <si>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</si>
  <si>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</si>
  <si>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</si>
  <si>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</si>
  <si>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</si>
  <si>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</si>
  <si>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</si>
  <si>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</si>
  <si>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</si>
  <si>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</si>
  <si>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</si>
  <si>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</si>
  <si>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</si>
  <si>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</si>
  <si>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</si>
  <si>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</si>
  <si>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</si>
  <si>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</si>
  <si>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</si>
  <si>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</si>
  <si>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</si>
  <si>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</si>
  <si>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</si>
  <si>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</si>
  <si>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</si>
  <si>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</si>
  <si>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</si>
  <si>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</si>
  <si>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</si>
  <si>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</si>
  <si>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</si>
  <si>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</si>
  <si>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</si>
  <si>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</si>
  <si>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</si>
  <si>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</si>
  <si>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</si>
  <si>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</si>
  <si>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</si>
  <si>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</si>
  <si>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</si>
  <si>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</si>
  <si>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</si>
  <si>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</si>
  <si>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</si>
  <si>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</si>
  <si>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</si>
  <si>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</si>
  <si>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</si>
  <si>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</si>
  <si>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</si>
  <si>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</si>
  <si>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</si>
  <si>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</si>
  <si>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</si>
  <si>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</si>
  <si>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</si>
  <si>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</si>
  <si>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</si>
  <si>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</si>
  <si>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</si>
  <si>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</si>
  <si>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</si>
  <si>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</si>
  <si>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</si>
  <si>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</si>
  <si>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</si>
  <si>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</si>
  <si>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</si>
  <si>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</si>
  <si>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</si>
  <si>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</si>
  <si>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</si>
  <si>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</si>
  <si>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</si>
  <si>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</si>
  <si>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</si>
  <si>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</si>
  <si>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</si>
  <si>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</si>
  <si>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</si>
  <si>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</si>
  <si>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</si>
  <si>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</si>
  <si>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</si>
  <si>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</si>
  <si>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</si>
  <si>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</si>
  <si>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</si>
  <si>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</si>
  <si>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</si>
  <si>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</si>
  <si>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</si>
  <si>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</si>
  <si>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</si>
  <si>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</si>
  <si>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</si>
  <si>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</si>
  <si>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</si>
  <si>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</si>
  <si>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</si>
  <si>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</si>
  <si>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</si>
  <si>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</si>
  <si>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</si>
  <si>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</si>
  <si>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</si>
  <si>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</si>
  <si>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</si>
  <si>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</si>
  <si>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</si>
  <si>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</si>
  <si>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</si>
  <si>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</si>
  <si>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</si>
  <si>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</si>
  <si>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</si>
  <si>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</si>
  <si>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</si>
  <si>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</si>
  <si>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</si>
  <si>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</si>
  <si>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</si>
  <si>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</si>
  <si>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</si>
  <si>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</si>
  <si>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</si>
  <si>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</si>
  <si>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</si>
  <si>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</si>
  <si>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</si>
  <si>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</si>
  <si>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</si>
  <si>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</si>
  <si>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</si>
  <si>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</si>
  <si>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</si>
  <si>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</si>
  <si>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</si>
  <si>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</si>
  <si>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</si>
  <si>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</si>
  <si>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</si>
  <si>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</si>
  <si>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</si>
  <si>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</si>
  <si>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</si>
  <si>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</si>
  <si>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</si>
  <si>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</si>
  <si>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</si>
  <si>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</si>
  <si>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</si>
  <si>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</si>
  <si>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</si>
  <si>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</si>
  <si>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</si>
  <si>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</si>
  <si>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</si>
  <si>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</si>
  <si>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</si>
  <si>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</si>
  <si>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</si>
  <si>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</si>
  <si>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</si>
  <si>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</si>
  <si>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</si>
  <si>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</si>
  <si>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</si>
  <si>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</si>
  <si>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</si>
  <si>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</si>
  <si>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</si>
  <si>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</si>
  <si>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</si>
  <si>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</si>
  <si>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</si>
  <si>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</si>
  <si>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</si>
  <si>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</si>
  <si>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</si>
  <si>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</si>
  <si>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</si>
  <si>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</si>
  <si>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</si>
  <si>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</si>
  <si>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</si>
  <si>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</si>
  <si>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</si>
  <si>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</si>
  <si>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</si>
  <si>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</si>
  <si>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</si>
  <si>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</si>
  <si>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</si>
  <si>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</si>
  <si>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</si>
  <si>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</si>
  <si>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</si>
  <si>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</si>
  <si>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</si>
  <si>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</si>
  <si>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</si>
  <si>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</si>
  <si>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</si>
  <si>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</si>
  <si>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</si>
  <si>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</si>
  <si>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</si>
  <si>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</si>
  <si>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</si>
  <si>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</si>
  <si>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</si>
  <si>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</si>
  <si>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</si>
  <si>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</si>
  <si>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</si>
  <si>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</si>
  <si>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</si>
  <si>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</si>
  <si>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</si>
  <si>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</si>
  <si>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</si>
  <si>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</si>
  <si>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</si>
  <si>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</si>
  <si>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</si>
  <si>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</si>
  <si>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</si>
  <si>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</si>
  <si>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</si>
  <si>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</si>
  <si>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</si>
  <si>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</si>
  <si>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</si>
  <si>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</si>
  <si>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</si>
  <si>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</si>
  <si>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</si>
  <si>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</si>
  <si>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</si>
  <si>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</si>
  <si>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</si>
  <si>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</si>
  <si>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</si>
  <si>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</si>
  <si>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</si>
  <si>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</si>
  <si>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</si>
  <si>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</si>
  <si>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</si>
  <si>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</si>
  <si>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</si>
  <si>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</si>
  <si>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</si>
  <si>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</si>
  <si>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</si>
  <si>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</si>
  <si>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</si>
  <si>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</si>
  <si>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</si>
  <si>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</si>
  <si>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</si>
  <si>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</si>
  <si>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</si>
  <si>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</si>
  <si>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</si>
  <si>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</si>
  <si>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</si>
  <si>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</si>
  <si>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</si>
  <si>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</si>
  <si>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</si>
  <si>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</si>
  <si>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</si>
  <si>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</si>
  <si>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</si>
  <si>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</si>
  <si>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</si>
  <si>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</si>
  <si>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</si>
  <si>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</si>
  <si>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</si>
  <si>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</si>
  <si>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</si>
  <si>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</si>
  <si>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</si>
  <si>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</si>
  <si>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</si>
  <si>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</si>
  <si>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</si>
  <si>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</si>
  <si>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</si>
  <si>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</si>
  <si>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</si>
  <si>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</si>
  <si>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</si>
  <si>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</si>
  <si>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</si>
  <si>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</si>
  <si>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</si>
  <si>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</si>
  <si>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</si>
  <si>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</si>
  <si>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</si>
  <si>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</si>
  <si>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</si>
  <si>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</si>
  <si>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</si>
  <si>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</si>
  <si>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</si>
  <si>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</si>
  <si>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</si>
  <si>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</si>
  <si>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</si>
  <si>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</si>
  <si>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</si>
  <si>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</si>
  <si>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</si>
  <si>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</si>
  <si>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</si>
  <si>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</si>
  <si>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</si>
  <si>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</si>
  <si>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</si>
  <si>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</si>
  <si>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</si>
  <si>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</si>
  <si>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</si>
  <si>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</si>
  <si>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</si>
  <si>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</si>
  <si>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</si>
  <si>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</si>
  <si>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</si>
  <si>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</si>
  <si>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</si>
  <si>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</si>
  <si>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</si>
  <si>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</si>
  <si>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</si>
  <si>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</si>
  <si>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</si>
  <si>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</si>
  <si>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</si>
  <si>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</si>
  <si>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</si>
  <si>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</si>
  <si>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</si>
  <si>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</si>
  <si>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</si>
  <si>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</si>
  <si>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</si>
  <si>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</si>
  <si>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</si>
  <si>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</si>
  <si>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</si>
  <si>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</si>
  <si>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</si>
  <si>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</si>
  <si>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</si>
  <si>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</si>
  <si>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</si>
  <si>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</si>
  <si>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</si>
  <si>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</si>
  <si>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</si>
  <si>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</si>
  <si>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</si>
  <si>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</si>
  <si>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</si>
  <si>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</si>
  <si>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</si>
  <si>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</si>
  <si>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</si>
  <si>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</si>
  <si>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</si>
  <si>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</si>
  <si>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</si>
  <si>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</si>
  <si>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</si>
  <si>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</si>
  <si>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</si>
  <si>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</si>
  <si>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</si>
  <si>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</si>
  <si>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</si>
  <si>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</si>
  <si>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</si>
  <si>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</si>
  <si>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</si>
  <si>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</si>
  <si>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</si>
  <si>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</si>
  <si>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</si>
  <si>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</si>
  <si>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</si>
  <si>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</si>
  <si>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</si>
  <si>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</si>
  <si>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</si>
  <si>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</si>
  <si>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</si>
  <si>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</si>
  <si>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</si>
  <si>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</si>
  <si>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</si>
  <si>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</si>
  <si>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</si>
  <si>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</si>
  <si>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</si>
  <si>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</si>
  <si>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</si>
  <si>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</si>
  <si>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</si>
  <si>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</si>
  <si>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</si>
  <si>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</si>
  <si>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</si>
  <si>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</si>
  <si>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</si>
  <si>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</si>
  <si>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</si>
  <si>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</si>
  <si>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</si>
  <si>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</si>
  <si>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</si>
  <si>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</si>
  <si>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</si>
  <si>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</si>
  <si>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</si>
  <si>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</si>
  <si>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</si>
  <si>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</si>
  <si>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</si>
  <si>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</si>
  <si>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</si>
  <si>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</si>
  <si>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</si>
  <si>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</si>
  <si>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</si>
  <si>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</si>
  <si>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</si>
  <si>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</si>
  <si>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</si>
  <si>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</si>
  <si>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</si>
  <si>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</si>
  <si>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</si>
  <si>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</si>
  <si>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</si>
  <si>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</si>
  <si>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</si>
  <si>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</si>
  <si>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</si>
  <si>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</si>
  <si>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</si>
  <si>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</si>
  <si>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</si>
  <si>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</si>
  <si>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</si>
  <si>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</si>
  <si>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</si>
  <si>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</si>
  <si>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</si>
  <si>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</si>
  <si>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</si>
  <si>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</si>
  <si>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</si>
  <si>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</si>
  <si>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</si>
  <si>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</si>
  <si>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</si>
  <si>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</si>
  <si>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</si>
  <si>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</si>
  <si>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</si>
  <si>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</si>
  <si>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</si>
  <si>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</si>
  <si>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</si>
  <si>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</si>
  <si>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</si>
  <si>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</si>
  <si>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</si>
  <si>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</si>
  <si>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</si>
  <si>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</si>
  <si>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</si>
  <si>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</si>
  <si>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</si>
  <si>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</si>
  <si>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</si>
  <si>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</si>
  <si>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</si>
  <si>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</si>
  <si>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</si>
  <si>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</si>
  <si>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</si>
  <si>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</si>
  <si>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</si>
  <si>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</si>
  <si>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</si>
  <si>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</si>
  <si>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</si>
  <si>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</si>
  <si>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</si>
  <si>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</si>
  <si>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</si>
  <si>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</si>
  <si>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</si>
  <si>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</si>
  <si>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</si>
  <si>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</si>
  <si>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</si>
  <si>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</si>
  <si>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</si>
  <si>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</si>
  <si>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</si>
  <si>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</si>
  <si>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</si>
  <si>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</si>
  <si>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</si>
  <si>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</si>
  <si>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</si>
  <si>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</si>
  <si>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</si>
  <si>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</si>
  <si>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</si>
  <si>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</si>
  <si>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</si>
  <si>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</si>
  <si>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</si>
  <si>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</si>
  <si>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</si>
  <si>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</si>
  <si>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</si>
  <si>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</si>
  <si>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</si>
  <si>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</si>
  <si>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</si>
  <si>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</si>
  <si>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</si>
  <si>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</si>
  <si>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</si>
  <si>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</si>
  <si>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</si>
  <si>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</si>
  <si>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</si>
  <si>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</si>
  <si>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</si>
  <si>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</si>
  <si>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</si>
  <si>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</si>
  <si>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</si>
  <si>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</si>
  <si>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</si>
  <si>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</si>
  <si>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</si>
  <si>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</si>
  <si>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</si>
  <si>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</si>
  <si>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</si>
  <si>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</si>
  <si>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</si>
  <si>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</si>
  <si>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</si>
  <si>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</si>
  <si>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</si>
  <si>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</si>
  <si>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</si>
  <si>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</si>
  <si>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</si>
  <si>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</si>
  <si>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</si>
  <si>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</si>
  <si>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</si>
  <si>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</si>
  <si>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</si>
  <si>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</si>
  <si>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</si>
  <si>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</si>
  <si>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</si>
  <si>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</si>
  <si>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</si>
  <si>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</si>
  <si>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</si>
  <si>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</si>
  <si>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</si>
  <si>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</si>
  <si>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</si>
  <si>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</si>
  <si>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</si>
  <si>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</si>
  <si>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</si>
  <si>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</si>
  <si>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</si>
  <si>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</si>
  <si>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</si>
  <si>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</si>
  <si>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</si>
  <si>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</si>
  <si>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</si>
  <si>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</si>
  <si>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</si>
  <si>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</si>
  <si>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</si>
  <si>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</si>
  <si>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</si>
  <si>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</si>
  <si>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</si>
  <si>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</si>
  <si>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</si>
  <si>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</si>
  <si>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</si>
  <si>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</si>
  <si>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</si>
  <si>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</si>
  <si>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</si>
  <si>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</si>
  <si>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</si>
  <si>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</si>
  <si>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</si>
  <si>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</si>
  <si>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</si>
  <si>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</si>
  <si>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</si>
  <si>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</si>
  <si>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</si>
  <si>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</si>
  <si>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</si>
  <si>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</si>
  <si>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</si>
  <si>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</si>
  <si>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</si>
  <si>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</si>
  <si>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</si>
  <si>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</si>
  <si>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</si>
  <si>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</si>
  <si>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</si>
  <si>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</si>
  <si>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</si>
  <si>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</si>
  <si>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</si>
  <si>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</si>
  <si>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</si>
  <si>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</si>
  <si>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</si>
  <si>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</si>
  <si>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</si>
  <si>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</si>
  <si>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</si>
  <si>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</si>
  <si>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</si>
  <si>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</si>
  <si>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</si>
  <si>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</si>
  <si>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</si>
  <si>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</si>
  <si>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</si>
  <si>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</si>
  <si>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</si>
  <si>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</si>
  <si>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</si>
  <si>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</si>
  <si>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</si>
  <si>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</si>
  <si>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</si>
  <si>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</si>
  <si>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</si>
  <si>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</si>
  <si>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</si>
  <si>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</si>
  <si>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</si>
  <si>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</si>
  <si>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</si>
  <si>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</si>
  <si>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</si>
  <si>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</si>
  <si>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</si>
  <si>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</si>
  <si>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</si>
  <si>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</si>
  <si>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</si>
  <si>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</si>
  <si>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</si>
  <si>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</si>
  <si>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</si>
  <si>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</si>
  <si>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</si>
  <si>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</si>
  <si>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</si>
  <si>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</si>
  <si>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</si>
  <si>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</si>
  <si>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</si>
  <si>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</si>
  <si>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</si>
  <si>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</si>
  <si>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</si>
  <si>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</si>
  <si>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</si>
  <si>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</si>
  <si>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</si>
  <si>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</si>
  <si>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</si>
  <si>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</si>
  <si>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</si>
  <si>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</si>
  <si>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</si>
  <si>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</si>
  <si>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</si>
  <si>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</si>
  <si>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</si>
  <si>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</si>
  <si>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</si>
  <si>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</si>
  <si>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</si>
  <si>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</si>
  <si>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</si>
  <si>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</si>
  <si>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</si>
  <si>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</si>
  <si>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</si>
  <si>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</si>
  <si>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</si>
  <si>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</si>
  <si>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</si>
  <si>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</si>
  <si>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</si>
  <si>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</si>
  <si>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</si>
  <si>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</si>
  <si>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</si>
  <si>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</si>
  <si>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</si>
  <si>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</si>
  <si>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</si>
  <si>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</si>
  <si>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</si>
  <si>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</si>
  <si>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</si>
  <si>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</si>
  <si>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</si>
  <si>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</si>
  <si>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</si>
  <si>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</si>
  <si>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</si>
  <si>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</si>
  <si>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</si>
  <si>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</si>
  <si>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</si>
  <si>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</si>
  <si>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</si>
  <si>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</si>
  <si>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</si>
  <si>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</si>
  <si>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</si>
  <si>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</si>
  <si>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</si>
  <si>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</si>
  <si>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</si>
  <si>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</si>
  <si>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</si>
  <si>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</si>
  <si>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</si>
  <si>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</si>
  <si>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</si>
  <si>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</si>
  <si>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</si>
  <si>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</si>
  <si>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</si>
  <si>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</si>
  <si>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</si>
  <si>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</si>
  <si>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</si>
  <si>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</si>
  <si>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</si>
  <si>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</si>
  <si>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</si>
  <si>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</si>
  <si>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</si>
  <si>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</si>
  <si>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</si>
  <si>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</si>
  <si>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</si>
  <si>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</si>
  <si>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</si>
  <si>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</si>
  <si>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</si>
  <si>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</si>
  <si>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</si>
  <si>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</si>
  <si>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</si>
  <si>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</si>
  <si>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</si>
  <si>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</si>
  <si>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</si>
  <si>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</si>
  <si>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</si>
  <si>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</si>
  <si>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</si>
  <si>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</si>
  <si>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</si>
  <si>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</si>
  <si>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</si>
  <si>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</si>
  <si>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</si>
  <si>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</si>
  <si>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</si>
  <si>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</si>
  <si>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</si>
  <si>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</si>
  <si>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</si>
  <si>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</si>
  <si>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</si>
  <si>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</si>
  <si>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</si>
  <si>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</si>
  <si>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</si>
  <si>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</si>
  <si>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</si>
  <si>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</si>
  <si>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</si>
  <si>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</si>
  <si>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</si>
  <si>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</si>
  <si>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</si>
  <si>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</si>
  <si>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</si>
  <si>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</si>
  <si>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</si>
  <si>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</si>
  <si>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</si>
  <si>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</si>
  <si>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</si>
  <si>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</si>
  <si>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</si>
  <si>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</si>
  <si>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</si>
  <si>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</si>
  <si>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</si>
  <si>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</si>
  <si>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</si>
  <si>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</si>
  <si>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</si>
  <si>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</si>
  <si>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</si>
  <si>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</si>
  <si>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</si>
  <si>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</si>
  <si>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</si>
  <si>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</si>
  <si>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</si>
  <si>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</si>
  <si>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</si>
  <si>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</si>
  <si>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</si>
  <si>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</si>
  <si>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</si>
  <si>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</si>
  <si>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</si>
  <si>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</si>
  <si>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</si>
  <si>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</si>
  <si>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</si>
  <si>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</si>
  <si>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</si>
  <si>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</si>
  <si>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</si>
  <si>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</si>
  <si>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</si>
  <si>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</si>
  <si>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</si>
  <si>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</si>
  <si>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</si>
  <si>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</si>
  <si>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</si>
  <si>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</si>
  <si>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</si>
  <si>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</si>
  <si>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</si>
  <si>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</si>
  <si>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</si>
  <si>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</si>
  <si>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</si>
  <si>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</si>
  <si>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</si>
  <si>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</si>
  <si>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</si>
  <si>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</si>
  <si>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</si>
  <si>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</si>
  <si>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</si>
  <si>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</si>
  <si>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</si>
  <si>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</si>
  <si>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</si>
  <si>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</si>
  <si>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</si>
  <si>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</si>
  <si>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</si>
  <si>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</si>
  <si>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</si>
  <si>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</si>
  <si>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</si>
  <si>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</si>
  <si>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</si>
  <si>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</si>
  <si>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</si>
  <si>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</si>
  <si>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</si>
  <si>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</si>
  <si>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</si>
  <si>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</si>
  <si>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</si>
  <si>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</si>
  <si>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</si>
  <si>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</si>
  <si>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</si>
  <si>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</si>
  <si>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</si>
  <si>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</si>
  <si>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</si>
  <si>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</si>
  <si>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</si>
  <si>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</si>
  <si>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</si>
  <si>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</si>
  <si>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</si>
  <si>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</si>
  <si>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</si>
  <si>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</si>
  <si>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</si>
  <si>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</si>
  <si>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</si>
  <si>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</si>
  <si>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</si>
  <si>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</si>
  <si>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</si>
  <si>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</si>
  <si>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</si>
  <si>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</si>
  <si>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</si>
  <si>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</si>
  <si>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</si>
  <si>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</si>
  <si>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</si>
  <si>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</si>
  <si>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</si>
  <si>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</si>
  <si>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</si>
  <si>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</si>
  <si>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</si>
  <si>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</si>
  <si>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</si>
  <si>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</si>
  <si>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</si>
  <si>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</si>
  <si>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</si>
  <si>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</si>
  <si>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</si>
  <si>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</si>
  <si>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</si>
  <si>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</si>
  <si>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</si>
  <si>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</si>
  <si>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</si>
  <si>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</si>
  <si>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</si>
  <si>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</si>
  <si>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</si>
  <si>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</si>
  <si>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</si>
  <si>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</si>
  <si>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</si>
  <si>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</si>
  <si>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</si>
  <si>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</si>
  <si>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</si>
  <si>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</si>
  <si>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</si>
  <si>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</si>
  <si>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</si>
  <si>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</si>
  <si>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</si>
  <si>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</si>
  <si>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</si>
  <si>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</si>
  <si>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</si>
  <si>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</si>
  <si>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</si>
  <si>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</si>
  <si>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</si>
  <si>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</si>
  <si>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</si>
  <si>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</si>
  <si>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</si>
  <si>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</si>
  <si>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</si>
  <si>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</si>
  <si>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</si>
  <si>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</si>
  <si>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</si>
  <si>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</si>
  <si>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</si>
  <si>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</si>
  <si>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</si>
  <si>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</si>
  <si>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</si>
  <si>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</si>
  <si>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</si>
  <si>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</si>
  <si>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</si>
  <si>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</si>
  <si>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</si>
  <si>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</si>
  <si>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</si>
  <si>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</si>
  <si>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</si>
  <si>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</si>
  <si>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</si>
  <si>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</si>
  <si>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</si>
  <si>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</si>
  <si>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</si>
  <si>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</si>
  <si>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</si>
  <si>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</si>
  <si>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</si>
  <si>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</si>
  <si>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</si>
  <si>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</si>
  <si>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</si>
  <si>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</si>
  <si>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</si>
  <si>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</si>
  <si>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</si>
  <si>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</si>
  <si>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</si>
  <si>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</si>
  <si>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</si>
  <si>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</si>
  <si>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</si>
  <si>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</si>
  <si>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</si>
  <si>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</si>
  <si>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</si>
  <si>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</si>
  <si>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</si>
  <si>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</si>
  <si>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</si>
  <si>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</si>
  <si>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</si>
  <si>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</si>
  <si>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</si>
  <si>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</si>
  <si>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</si>
  <si>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</si>
  <si>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</si>
  <si>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</si>
  <si>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</si>
  <si>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</si>
  <si>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</si>
  <si>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</si>
  <si>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</si>
  <si>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</si>
  <si>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</si>
  <si>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</si>
  <si>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</si>
  <si>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</si>
  <si>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</si>
  <si>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</si>
  <si>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</si>
  <si>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</si>
  <si>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</si>
  <si>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</si>
  <si>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</si>
  <si>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</si>
  <si>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</si>
  <si>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</si>
  <si>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</si>
  <si>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</si>
  <si>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</si>
  <si>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</si>
  <si>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</si>
  <si>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</si>
  <si>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</si>
  <si>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</si>
  <si>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</si>
  <si>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</si>
  <si>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</si>
  <si>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</si>
  <si>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</si>
  <si>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</si>
  <si>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</si>
  <si>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</si>
  <si>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</si>
  <si>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</si>
  <si>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</si>
  <si>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</si>
  <si>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</si>
  <si>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</si>
  <si>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</si>
  <si>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</si>
  <si>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</si>
  <si>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</si>
  <si>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</si>
  <si>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</si>
  <si>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</si>
  <si>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</si>
  <si>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</si>
  <si>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</si>
  <si>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</si>
  <si>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</si>
  <si>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</si>
  <si>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</si>
  <si>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</si>
  <si>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</si>
  <si>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</si>
  <si>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</si>
  <si>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</si>
  <si>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</si>
  <si>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</si>
  <si>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</si>
  <si>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</si>
  <si>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</si>
  <si>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</si>
  <si>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</si>
  <si>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</si>
  <si>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</si>
  <si>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</si>
  <si>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</si>
  <si>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</si>
  <si>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</si>
  <si>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</si>
  <si>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</si>
  <si>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</si>
  <si>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</si>
  <si>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</si>
  <si>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</si>
  <si>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</si>
  <si>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</si>
  <si>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</si>
  <si>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</si>
  <si>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</si>
  <si>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</si>
  <si>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</si>
  <si>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</si>
  <si>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</si>
  <si>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</si>
  <si>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</si>
  <si>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</si>
  <si>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</si>
  <si>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</si>
  <si>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</si>
  <si>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</si>
  <si>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</si>
  <si>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</si>
  <si>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</si>
  <si>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</si>
  <si>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</si>
  <si>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</si>
  <si>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</si>
  <si>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</si>
  <si>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</si>
  <si>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</si>
  <si>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</si>
  <si>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</si>
  <si>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</si>
  <si>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</si>
  <si>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</si>
  <si>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</si>
  <si>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</si>
  <si>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</si>
  <si>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</si>
  <si>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</si>
  <si>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</si>
  <si>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</si>
  <si>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</si>
  <si>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</si>
  <si>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</si>
  <si>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</si>
  <si>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</si>
  <si>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</si>
  <si>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</si>
  <si>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</si>
  <si>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</si>
  <si>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</si>
  <si>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</si>
  <si>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</si>
  <si>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</si>
  <si>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</si>
  <si>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</si>
  <si>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</si>
  <si>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</si>
  <si>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</si>
  <si>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</si>
  <si>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</si>
  <si>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</si>
  <si>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</si>
  <si>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</si>
  <si>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</si>
  <si>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</si>
  <si>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</si>
  <si>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</si>
  <si>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</si>
  <si>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</si>
  <si>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</si>
  <si>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</si>
  <si>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</si>
  <si>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</si>
  <si>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</si>
  <si>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</si>
  <si>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</si>
  <si>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</si>
  <si>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</si>
  <si>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</si>
  <si>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</si>
  <si>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</si>
  <si>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</si>
  <si>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</si>
  <si>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</si>
  <si>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</si>
  <si>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</si>
  <si>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</si>
  <si>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</si>
  <si>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</si>
  <si>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</si>
  <si>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</si>
  <si>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</si>
  <si>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</si>
  <si>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</si>
  <si>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</si>
  <si>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</si>
  <si>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</si>
  <si>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</si>
  <si>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</si>
  <si>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</si>
  <si>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</si>
  <si>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</si>
  <si>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</si>
  <si>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</si>
  <si>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</si>
  <si>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</si>
  <si>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</si>
  <si>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</si>
  <si>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</si>
  <si>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</si>
  <si>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</si>
  <si>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</si>
  <si>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</si>
  <si>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</si>
  <si>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</si>
  <si>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</si>
  <si>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</si>
  <si>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</si>
  <si>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</si>
  <si>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</si>
  <si>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</si>
  <si>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</si>
  <si>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</si>
  <si>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</si>
  <si>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</si>
  <si>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</si>
  <si>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</si>
  <si>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</si>
  <si>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</si>
  <si>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</si>
  <si>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</si>
  <si>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</si>
  <si>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</si>
  <si>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</si>
  <si>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</si>
  <si>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</si>
  <si>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</si>
  <si>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</si>
  <si>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</si>
  <si>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</si>
  <si>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</si>
  <si>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</si>
  <si>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</si>
  <si>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</si>
  <si>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</si>
  <si>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</si>
  <si>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</si>
  <si>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</si>
  <si>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</si>
  <si>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</si>
  <si>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</si>
  <si>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</si>
  <si>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</si>
  <si>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</si>
  <si>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</si>
  <si>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</si>
  <si>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</si>
  <si>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</si>
  <si>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</si>
  <si>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</si>
  <si>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</si>
  <si>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</si>
  <si>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</si>
  <si>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</si>
  <si>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</si>
  <si>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</si>
  <si>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</si>
  <si>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</si>
  <si>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</si>
  <si>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</si>
  <si>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</si>
  <si>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</si>
  <si>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</si>
  <si>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</si>
  <si>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</si>
  <si>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</si>
  <si>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</si>
  <si>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</si>
  <si>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</si>
  <si>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</si>
  <si>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</si>
  <si>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</si>
  <si>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</si>
  <si>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</si>
  <si>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</si>
  <si>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</si>
  <si>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</si>
  <si>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</si>
  <si>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</si>
  <si>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</si>
  <si>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</si>
  <si>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</si>
  <si>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</si>
  <si>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</si>
  <si>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</si>
  <si>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</si>
  <si>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</si>
  <si>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</si>
  <si>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</si>
  <si>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</si>
  <si>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</si>
  <si>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</si>
  <si>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</si>
  <si>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</si>
  <si>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</si>
  <si>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</si>
  <si>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</si>
  <si>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</si>
  <si>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</si>
  <si>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</si>
  <si>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</si>
  <si>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</si>
  <si>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</si>
  <si>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</si>
  <si>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</si>
  <si>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</si>
  <si>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</si>
  <si>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</si>
  <si>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</si>
  <si>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</si>
  <si>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</si>
  <si>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</si>
  <si>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</si>
  <si>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</si>
  <si>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</si>
  <si>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</si>
  <si>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</si>
  <si>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</si>
  <si>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</si>
  <si>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</si>
  <si>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</si>
  <si>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</si>
  <si>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</si>
  <si>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</si>
  <si>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</si>
  <si>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</si>
  <si>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</si>
  <si>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</si>
  <si>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</si>
  <si>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</si>
  <si>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</si>
  <si>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</si>
  <si>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</si>
  <si>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</si>
  <si>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</si>
  <si>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</si>
  <si>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</si>
  <si>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</si>
  <si>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</si>
  <si>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</si>
  <si>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</si>
  <si>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</si>
  <si>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</si>
  <si>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</si>
  <si>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</si>
  <si>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</si>
  <si>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</si>
  <si>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</si>
  <si>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</si>
  <si>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</si>
  <si>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</si>
  <si>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</si>
  <si>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</si>
  <si>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</si>
  <si>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</si>
  <si>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</si>
  <si>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</si>
  <si>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</si>
  <si>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</si>
  <si>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</si>
  <si>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</si>
  <si>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</si>
  <si>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</si>
  <si>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</si>
  <si>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</si>
  <si>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</si>
  <si>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</si>
  <si>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</si>
  <si>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</si>
  <si>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</si>
  <si>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</si>
  <si>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</si>
  <si>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</si>
  <si>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</si>
  <si>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</si>
  <si>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</si>
  <si>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</si>
  <si>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</si>
  <si>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</si>
  <si>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</si>
  <si>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</si>
  <si>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</si>
  <si>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</si>
  <si>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</si>
  <si>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</si>
  <si>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</si>
  <si>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</si>
  <si>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</si>
  <si>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</si>
  <si>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</si>
  <si>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</si>
  <si>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</si>
  <si>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</si>
  <si>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</si>
  <si>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</si>
  <si>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</si>
  <si>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</si>
  <si>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</si>
  <si>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</si>
  <si>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</si>
  <si>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</si>
  <si>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</si>
  <si>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</si>
  <si>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</si>
  <si>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</si>
  <si>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</si>
  <si>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</si>
  <si>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</si>
  <si>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</si>
  <si>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</si>
  <si>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</si>
  <si>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</si>
  <si>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</si>
  <si>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</si>
  <si>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</si>
  <si>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</si>
  <si>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</si>
  <si>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</si>
  <si>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</si>
  <si>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</si>
  <si>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</si>
  <si>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</si>
  <si>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</si>
  <si>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</si>
  <si>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</si>
  <si>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</si>
  <si>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</si>
  <si>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</si>
  <si>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</si>
  <si>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</si>
  <si>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</si>
  <si>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</si>
  <si>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</si>
  <si>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</si>
  <si>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</si>
  <si>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</si>
  <si>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</si>
  <si>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</si>
  <si>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</si>
  <si>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</si>
  <si>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</si>
  <si>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</si>
  <si>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</si>
  <si>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</si>
  <si>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</si>
  <si>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</si>
  <si>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</si>
  <si>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</si>
  <si>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</si>
  <si>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</si>
  <si>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</si>
  <si>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</si>
  <si>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</si>
  <si>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</si>
  <si>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</si>
  <si>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</si>
  <si>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</si>
  <si>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</si>
  <si>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</si>
  <si>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</si>
  <si>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</si>
  <si>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</si>
  <si>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</si>
  <si>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</si>
  <si>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</si>
  <si>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</si>
  <si>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</si>
  <si>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</si>
  <si>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</si>
  <si>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</si>
  <si>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</si>
  <si>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</si>
  <si>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</si>
  <si>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</si>
  <si>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</si>
  <si>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</si>
  <si>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</si>
  <si>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</si>
  <si>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</si>
  <si>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</si>
  <si>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</si>
  <si>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</si>
  <si>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</si>
  <si>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</si>
  <si>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</si>
  <si>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</si>
  <si>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</si>
  <si>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</si>
  <si>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</si>
  <si>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</si>
  <si>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</si>
  <si>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</si>
  <si>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</si>
  <si>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</si>
  <si>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</si>
  <si>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</si>
  <si>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</si>
  <si>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</si>
  <si>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</si>
  <si>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</si>
  <si>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</si>
  <si>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</si>
  <si>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</si>
  <si>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</si>
  <si>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</si>
  <si>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</si>
  <si>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</si>
  <si>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</si>
  <si>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</si>
  <si>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</si>
  <si>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</si>
  <si>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</si>
  <si>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</si>
  <si>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</si>
  <si>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</si>
  <si>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</si>
  <si>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</si>
  <si>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</si>
  <si>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</si>
  <si>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</si>
  <si>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</si>
  <si>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</si>
  <si>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</si>
  <si>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</si>
  <si>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</si>
  <si>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</si>
  <si>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</si>
  <si>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</si>
  <si>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</si>
  <si>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</si>
  <si>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</si>
  <si>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</si>
  <si>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</si>
  <si>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</si>
  <si>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</si>
  <si>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</si>
  <si>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</si>
  <si>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</si>
  <si>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</si>
  <si>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</si>
  <si>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</si>
  <si>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</si>
  <si>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</si>
  <si>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</si>
  <si>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</si>
  <si>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</si>
  <si>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</si>
  <si>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</si>
  <si>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</si>
  <si>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</si>
  <si>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</si>
  <si>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</si>
  <si>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</si>
  <si>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</si>
  <si>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</si>
  <si>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</si>
  <si>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</si>
  <si>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</si>
  <si>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</si>
  <si>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</si>
  <si>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</si>
  <si>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</si>
  <si>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</si>
  <si>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</si>
  <si>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</si>
  <si>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</si>
  <si>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</si>
  <si>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</si>
  <si>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</si>
  <si>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</si>
  <si>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</si>
  <si>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</si>
  <si>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</si>
  <si>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</si>
  <si>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</si>
  <si>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</si>
  <si>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</si>
  <si>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</si>
  <si>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</si>
  <si>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</si>
  <si>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</si>
  <si>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</si>
  <si>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</si>
  <si>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</si>
  <si>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</si>
  <si>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</si>
  <si>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</si>
  <si>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</si>
  <si>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</si>
  <si>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</si>
  <si>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</si>
  <si>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</si>
  <si>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</si>
  <si>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</si>
  <si>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</si>
  <si>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</si>
  <si>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</si>
  <si>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</si>
  <si>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</si>
  <si>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</si>
  <si>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</si>
  <si>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</si>
  <si>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</si>
  <si>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</si>
  <si>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</si>
  <si>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</si>
  <si>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</si>
  <si>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</si>
  <si>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</si>
  <si>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</si>
  <si>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</si>
  <si>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</si>
  <si>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</si>
  <si>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</si>
  <si>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</si>
  <si>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</si>
  <si>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</si>
  <si>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</si>
  <si>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</si>
  <si>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</si>
  <si>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</si>
  <si>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</si>
  <si>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</si>
  <si>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</si>
  <si>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</si>
  <si>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</si>
  <si>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</si>
  <si>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</si>
  <si>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</si>
  <si>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</si>
  <si>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</si>
  <si>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</si>
  <si>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</si>
  <si>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</si>
  <si>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</si>
  <si>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</si>
  <si>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</si>
  <si>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</si>
  <si>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</si>
  <si>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</si>
  <si>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</si>
  <si>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</si>
  <si>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</si>
  <si>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</si>
  <si>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</si>
  <si>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</si>
  <si>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</si>
  <si>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</si>
  <si>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</si>
  <si>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</si>
  <si>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</si>
  <si>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</si>
  <si>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</si>
  <si>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</si>
  <si>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</si>
  <si>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</si>
  <si>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</si>
  <si>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</si>
  <si>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</si>
  <si>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</si>
  <si>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</si>
  <si>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</si>
  <si>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</si>
  <si>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</si>
  <si>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</si>
  <si>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</si>
  <si>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</si>
  <si>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</si>
  <si>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</si>
  <si>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</si>
  <si>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</si>
  <si>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</si>
  <si>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</si>
  <si>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</si>
  <si>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</si>
  <si>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</si>
  <si>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</si>
  <si>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</si>
  <si>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</si>
  <si>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</si>
  <si>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</si>
  <si>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</si>
  <si>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</si>
  <si>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</si>
  <si>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</si>
  <si>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</si>
  <si>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</si>
  <si>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</si>
  <si>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</si>
  <si>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</si>
  <si>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</si>
  <si>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</si>
  <si>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</si>
  <si>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</si>
  <si>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</si>
  <si>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</si>
  <si>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</si>
  <si>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</si>
  <si>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</si>
  <si>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</si>
  <si>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</si>
  <si>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</si>
  <si>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</si>
  <si>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</si>
  <si>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</si>
  <si>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</si>
  <si>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</si>
  <si>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</si>
  <si>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</si>
  <si>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</si>
  <si>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</si>
  <si>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</si>
  <si>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</si>
  <si>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</si>
  <si>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</si>
  <si>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</si>
  <si>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</si>
  <si>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</si>
  <si>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</si>
  <si>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</si>
  <si>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</si>
  <si>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</si>
  <si>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</si>
  <si>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</si>
  <si>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</si>
  <si>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</si>
  <si>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</si>
  <si>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</si>
  <si>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</si>
  <si>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</si>
  <si>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</si>
  <si>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</si>
  <si>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</si>
  <si>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</si>
  <si>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</si>
  <si>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</si>
  <si>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</si>
  <si>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</si>
  <si>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</si>
  <si>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</si>
  <si>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</si>
  <si>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</si>
  <si>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</si>
  <si>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</si>
  <si>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</si>
  <si>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</si>
  <si>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</si>
  <si>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</si>
  <si>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</si>
  <si>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</si>
  <si>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</si>
  <si>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</si>
  <si>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</si>
  <si>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</si>
  <si>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</si>
  <si>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</si>
  <si>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</si>
  <si>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</si>
  <si>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</si>
  <si>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</si>
  <si>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</si>
  <si>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</si>
  <si>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</si>
  <si>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</si>
  <si>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</si>
  <si>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</si>
  <si>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</si>
  <si>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</si>
  <si>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</si>
  <si>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</si>
  <si>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</si>
  <si>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</si>
  <si>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</si>
  <si>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</si>
  <si>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</si>
  <si>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</si>
  <si>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</si>
  <si>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</si>
  <si>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</si>
  <si>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</si>
  <si>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</si>
  <si>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</si>
  <si>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</si>
  <si>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</si>
  <si>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</si>
  <si>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</si>
  <si>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</si>
  <si>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</si>
  <si>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</si>
  <si>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</si>
  <si>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</si>
  <si>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</si>
  <si>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</si>
  <si>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</si>
  <si>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</si>
  <si>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</si>
  <si>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</si>
  <si>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</si>
  <si>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</si>
  <si>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</si>
  <si>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</si>
  <si>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</si>
  <si>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</si>
  <si>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</si>
  <si>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</si>
  <si>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</si>
  <si>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</si>
  <si>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</si>
  <si>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</si>
  <si>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</si>
  <si>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</si>
  <si>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</si>
  <si>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</si>
  <si>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</si>
  <si>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</si>
  <si>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</si>
  <si>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</si>
  <si>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</si>
  <si>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</si>
  <si>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</si>
  <si>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</si>
  <si>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</si>
  <si>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</si>
  <si>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</si>
  <si>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</si>
  <si>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</si>
  <si>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</si>
  <si>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</si>
  <si>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</si>
  <si>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</si>
  <si>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</si>
  <si>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</si>
  <si>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</si>
  <si>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</si>
  <si>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</si>
  <si>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</si>
  <si>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</si>
  <si>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</si>
  <si>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</si>
  <si>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</si>
  <si>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</si>
  <si>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</si>
  <si>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</si>
  <si>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</si>
  <si>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</si>
  <si>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</si>
  <si>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</si>
  <si>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</si>
  <si>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</si>
  <si>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</si>
  <si>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</si>
  <si>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</si>
  <si>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</si>
  <si>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</si>
  <si>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</si>
  <si>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</si>
  <si>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</si>
  <si>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</si>
  <si>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</si>
  <si>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</si>
  <si>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</si>
  <si>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</si>
  <si>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</si>
  <si>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</si>
  <si>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</si>
  <si>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</si>
  <si>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</si>
  <si>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</si>
  <si>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</si>
  <si>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</si>
  <si>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</si>
  <si>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</si>
  <si>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</si>
  <si>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</si>
  <si>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</si>
  <si>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</si>
  <si>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</si>
  <si>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</si>
  <si>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</si>
  <si>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</si>
  <si>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</si>
  <si>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</si>
  <si>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</si>
  <si>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</si>
  <si>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</si>
  <si>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</si>
  <si>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</si>
  <si>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</si>
  <si>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</si>
  <si>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</si>
  <si>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</si>
  <si>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</si>
  <si>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</si>
  <si>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</si>
  <si>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</si>
  <si>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</si>
  <si>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</si>
  <si>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</si>
  <si>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</si>
  <si>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</si>
  <si>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</si>
  <si>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</si>
  <si>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</si>
  <si>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</si>
  <si>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</si>
  <si>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</si>
  <si>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</si>
  <si>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</si>
  <si>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</si>
  <si>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</si>
  <si>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</si>
  <si>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</si>
  <si>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</si>
  <si>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</si>
  <si>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</si>
  <si>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</si>
  <si>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</si>
  <si>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</si>
  <si>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</si>
  <si>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</si>
  <si>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</si>
  <si>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</si>
  <si>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</si>
  <si>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</si>
  <si>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</si>
  <si>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</si>
  <si>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</si>
  <si>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</si>
  <si>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</si>
  <si>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</si>
  <si>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</si>
  <si>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</si>
  <si>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</si>
  <si>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</si>
  <si>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</si>
  <si>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</si>
  <si>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</si>
  <si>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</si>
  <si>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</si>
  <si>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</si>
  <si>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</si>
  <si>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</si>
  <si>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</si>
  <si>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</si>
  <si>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</si>
  <si>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</si>
  <si>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</si>
  <si>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</si>
  <si>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</si>
  <si>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</si>
  <si>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</si>
  <si>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</si>
  <si>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</si>
  <si>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</si>
  <si>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</si>
  <si>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</si>
  <si>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</si>
  <si>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</si>
  <si>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</si>
  <si>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</si>
  <si>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</si>
  <si>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</si>
  <si>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</si>
  <si>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</si>
  <si>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</si>
  <si>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</si>
  <si>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</si>
  <si>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</si>
  <si>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</si>
  <si>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</si>
  <si>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</si>
  <si>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</si>
  <si>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</si>
  <si>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</si>
  <si>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</si>
  <si>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</si>
  <si>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</si>
  <si>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</si>
  <si>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</si>
  <si>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</si>
  <si>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</si>
  <si>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</si>
  <si>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</si>
  <si>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</si>
  <si>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</si>
  <si>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</si>
  <si>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</si>
  <si>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</si>
  <si>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</si>
  <si>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</si>
  <si>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</si>
  <si>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</si>
  <si>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</si>
  <si>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</si>
  <si>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</si>
  <si>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</si>
  <si>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</si>
  <si>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</si>
  <si>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</si>
  <si>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</si>
  <si>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</si>
  <si>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</si>
  <si>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</si>
  <si>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</si>
  <si>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</si>
  <si>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</si>
  <si>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</si>
  <si>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</si>
  <si>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</si>
  <si>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</si>
  <si>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</si>
  <si>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</si>
  <si>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</si>
  <si>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</si>
  <si>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</si>
  <si>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</si>
  <si>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</si>
  <si>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</si>
  <si>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</si>
  <si>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</si>
  <si>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</si>
  <si>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</si>
  <si>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</si>
  <si>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</si>
  <si>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</si>
  <si>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</si>
  <si>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</si>
  <si>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</si>
  <si>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</si>
  <si>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</si>
  <si>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</si>
  <si>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</si>
  <si>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</si>
  <si>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</si>
  <si>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</si>
  <si>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</si>
  <si>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</si>
  <si>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</si>
  <si>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</si>
  <si>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</si>
  <si>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</si>
  <si>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</si>
  <si>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</si>
  <si>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</si>
  <si>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</si>
  <si>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</si>
  <si>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</si>
  <si>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</si>
  <si>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</si>
  <si>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</si>
  <si>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</si>
  <si>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</si>
  <si>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</si>
  <si>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</si>
  <si>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</si>
  <si>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</si>
  <si>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</si>
  <si>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</si>
  <si>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</si>
  <si>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</si>
  <si>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</si>
  <si>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</si>
  <si>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</si>
  <si>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</si>
  <si>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</si>
  <si>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</si>
  <si>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</si>
  <si>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</si>
  <si>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</si>
  <si>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</si>
  <si>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</si>
  <si>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</si>
  <si>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</si>
  <si>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</si>
  <si>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</si>
  <si>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</si>
  <si>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</si>
  <si>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</si>
  <si>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</si>
  <si>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</si>
  <si>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</si>
  <si>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</si>
  <si>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</si>
  <si>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</si>
  <si>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</si>
  <si>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</si>
  <si>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</si>
  <si>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</si>
  <si>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</si>
  <si>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</si>
  <si>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</si>
  <si>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</si>
  <si>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</si>
  <si>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</si>
  <si>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</si>
  <si>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</si>
  <si>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</si>
  <si>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</si>
  <si>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</si>
  <si>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</si>
  <si>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</si>
  <si>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</si>
  <si>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</si>
  <si>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</si>
  <si>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</si>
  <si>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</si>
  <si>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</si>
  <si>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</si>
  <si>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</si>
  <si>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</si>
  <si>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</si>
  <si>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</si>
  <si>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</si>
  <si>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</si>
  <si>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</si>
  <si>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</si>
  <si>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</si>
  <si>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</si>
  <si>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</si>
  <si>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</si>
  <si>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</si>
  <si>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</si>
  <si>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</si>
  <si>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</si>
  <si>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</si>
  <si>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</si>
  <si>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</si>
  <si>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</si>
  <si>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</si>
  <si>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</si>
  <si>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</si>
  <si>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</si>
  <si>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</si>
  <si>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</si>
  <si>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</si>
  <si>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</si>
  <si>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</si>
  <si>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</si>
  <si>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</si>
  <si>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</si>
  <si>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</si>
  <si>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</si>
  <si>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</si>
  <si>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</si>
  <si>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</si>
  <si>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</si>
  <si>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</si>
  <si>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</si>
  <si>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</si>
  <si>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</si>
  <si>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</si>
  <si>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</si>
  <si>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</si>
  <si>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</si>
  <si>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</si>
  <si>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</si>
  <si>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</si>
  <si>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</si>
  <si>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</si>
  <si>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</si>
  <si>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</si>
  <si>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</si>
  <si>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</si>
  <si>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</si>
  <si>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</si>
  <si>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</si>
  <si>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</si>
  <si>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</si>
  <si>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</si>
  <si>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</si>
  <si>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</si>
  <si>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</si>
  <si>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</si>
  <si>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</si>
  <si>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</si>
  <si>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</si>
  <si>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</si>
  <si>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</si>
  <si>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</si>
  <si>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</si>
  <si>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</si>
  <si>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</si>
  <si>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</si>
  <si>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</si>
  <si>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</si>
  <si>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</si>
  <si>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</si>
  <si>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</si>
  <si>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</si>
  <si>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</si>
  <si>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</si>
  <si>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</si>
  <si>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</si>
  <si>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</si>
  <si>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</si>
  <si>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</si>
  <si>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</si>
  <si>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</si>
  <si>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</si>
  <si>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</si>
  <si>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</si>
  <si>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</si>
  <si>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</si>
  <si>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</si>
  <si>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</si>
  <si>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</si>
  <si>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</si>
  <si>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</si>
  <si>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</si>
  <si>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</si>
  <si>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</si>
  <si>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</si>
  <si>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</si>
  <si>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</si>
  <si>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</si>
  <si>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</si>
  <si>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</si>
  <si>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</si>
  <si>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</si>
  <si>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</si>
  <si>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</si>
  <si>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</si>
  <si>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</si>
  <si>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</si>
  <si>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</si>
  <si>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</si>
  <si>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</si>
  <si>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</si>
  <si>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</si>
  <si>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</si>
  <si>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</si>
  <si>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</si>
  <si>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</si>
  <si>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</si>
  <si>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</si>
  <si>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</si>
  <si>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</si>
  <si>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</si>
  <si>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</si>
  <si>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</si>
  <si>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</si>
  <si>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</si>
  <si>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</si>
  <si>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</si>
  <si>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</si>
  <si>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</si>
  <si>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</si>
  <si>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</si>
  <si>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</si>
  <si>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</si>
  <si>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</si>
  <si>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</si>
  <si>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</si>
  <si>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</si>
  <si>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</si>
  <si>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</si>
  <si>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</si>
  <si>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</si>
  <si>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</si>
  <si>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</si>
  <si>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</si>
  <si>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</si>
  <si>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</si>
  <si>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</si>
  <si>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</si>
  <si>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</si>
  <si>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</si>
  <si>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</si>
  <si>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</si>
  <si>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</si>
  <si>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</si>
  <si>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</si>
  <si>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</si>
  <si>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</si>
  <si>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</si>
  <si>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</si>
  <si>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</si>
  <si>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</si>
  <si>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</si>
  <si>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</si>
  <si>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</si>
  <si>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</si>
  <si>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</si>
  <si>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</si>
  <si>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</si>
  <si>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</si>
  <si>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</si>
  <si>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</si>
  <si>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</si>
  <si>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</si>
  <si>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</si>
  <si>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</si>
  <si>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</si>
  <si>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</si>
  <si>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</si>
  <si>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</si>
  <si>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</si>
  <si>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</si>
  <si>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</si>
  <si>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</si>
  <si>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</si>
  <si>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</si>
  <si>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</si>
  <si>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</si>
  <si>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</si>
  <si>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</si>
  <si>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</si>
  <si>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</si>
  <si>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</si>
  <si>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</si>
  <si>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</si>
  <si>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</si>
  <si>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</si>
  <si>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</si>
  <si>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</si>
  <si>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</si>
  <si>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</si>
  <si>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</si>
  <si>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</si>
  <si>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</si>
  <si>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</si>
  <si>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</si>
  <si>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</si>
  <si>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</si>
  <si>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</si>
  <si>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</si>
  <si>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</si>
  <si>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</si>
  <si>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</si>
  <si>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</si>
  <si>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</si>
  <si>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</si>
  <si>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</si>
  <si>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</si>
  <si>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</si>
  <si>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</si>
  <si>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</si>
  <si>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</si>
  <si>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</si>
  <si>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</si>
  <si>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</si>
  <si>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</si>
  <si>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</si>
  <si>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</si>
  <si>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</si>
  <si>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</si>
  <si>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</si>
  <si>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</si>
  <si>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</si>
  <si>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</si>
  <si>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</si>
  <si>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</si>
  <si>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</si>
  <si>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</si>
  <si>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</si>
  <si>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</si>
  <si>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</si>
  <si>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</si>
  <si>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</si>
  <si>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</si>
  <si>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</si>
  <si>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</si>
  <si>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</si>
  <si>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</si>
  <si>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</si>
  <si>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</si>
  <si>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</si>
  <si>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</si>
  <si>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</si>
  <si>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</si>
  <si>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</si>
  <si>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</si>
  <si>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</si>
  <si>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</si>
  <si>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</si>
  <si>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</si>
  <si>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</si>
  <si>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</si>
  <si>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</si>
  <si>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</si>
  <si>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</si>
  <si>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</si>
  <si>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</si>
  <si>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</si>
  <si>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</si>
  <si>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</si>
  <si>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</si>
  <si>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</si>
  <si>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</si>
  <si>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</si>
  <si>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</si>
  <si>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</si>
  <si>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</si>
  <si>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</si>
  <si>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</si>
  <si>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</si>
  <si>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</si>
  <si>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</si>
  <si>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</si>
  <si>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</si>
  <si>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</si>
  <si>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</si>
  <si>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</si>
  <si>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</si>
  <si>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</si>
  <si>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</si>
  <si>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</si>
  <si>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</si>
  <si>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</si>
  <si>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</si>
  <si>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</si>
  <si>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</si>
  <si>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</si>
  <si>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</si>
  <si>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</si>
  <si>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</si>
  <si>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</si>
  <si>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</si>
  <si>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</si>
  <si>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</si>
  <si>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</si>
  <si>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</si>
  <si>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</si>
  <si>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</si>
  <si>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</si>
  <si>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</si>
  <si>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</si>
  <si>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</si>
  <si>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</si>
  <si>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</si>
  <si>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</si>
  <si>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</si>
  <si>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</si>
  <si>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</si>
  <si>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</si>
  <si>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</si>
  <si>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</si>
  <si>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</si>
  <si>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</si>
  <si>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</si>
  <si>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</si>
  <si>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</si>
  <si>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</si>
  <si>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</si>
  <si>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</si>
  <si>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</si>
  <si>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</si>
  <si>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</si>
  <si>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</si>
  <si>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</si>
  <si>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</si>
  <si>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</si>
  <si>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</si>
  <si>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</si>
  <si>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</si>
  <si>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</si>
  <si>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</si>
  <si>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</si>
  <si>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</si>
  <si>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</si>
  <si>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</si>
  <si>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</si>
  <si>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</si>
  <si>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</si>
  <si>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</si>
  <si>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</si>
  <si>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</si>
  <si>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</si>
  <si>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</si>
  <si>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</si>
  <si>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</si>
  <si>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</si>
  <si>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</si>
  <si>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</si>
  <si>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</si>
  <si>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</si>
  <si>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</si>
  <si>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</si>
  <si>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</si>
  <si>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</si>
  <si>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</si>
  <si>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</si>
  <si>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</si>
  <si>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</si>
  <si>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</si>
  <si>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</si>
  <si>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</si>
  <si>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</si>
  <si>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</si>
  <si>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</si>
  <si>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</si>
  <si>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</si>
  <si>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</si>
  <si>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</si>
  <si>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</si>
  <si>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</si>
  <si>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</si>
  <si>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</si>
  <si>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</si>
  <si>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</si>
  <si>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</si>
  <si>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</si>
  <si>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</si>
  <si>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</si>
  <si>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</si>
  <si>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</si>
  <si>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</si>
  <si>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</si>
  <si>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</si>
  <si>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</si>
  <si>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</si>
  <si>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</si>
  <si>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</si>
  <si>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</si>
  <si>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</si>
  <si>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</si>
  <si>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</si>
  <si>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</si>
  <si>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</si>
  <si>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</si>
  <si>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</si>
  <si>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</si>
  <si>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</si>
  <si>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</si>
  <si>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</si>
  <si>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</si>
  <si>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</si>
  <si>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</si>
  <si>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</si>
  <si>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</si>
  <si>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</si>
  <si>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</si>
  <si>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</si>
  <si>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</si>
  <si>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</si>
  <si>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</si>
  <si>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</si>
  <si>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</si>
  <si>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</si>
  <si>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</si>
  <si>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</si>
  <si>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</si>
  <si>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</si>
  <si>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</si>
  <si>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</si>
  <si>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</si>
  <si>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</si>
  <si>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</si>
  <si>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</si>
  <si>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</si>
  <si>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</si>
  <si>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</si>
  <si>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</si>
  <si>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</si>
  <si>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</si>
  <si>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</si>
  <si>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</si>
  <si>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</si>
  <si>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</si>
  <si>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</si>
  <si>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</si>
  <si>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</si>
  <si>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</si>
  <si>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</si>
  <si>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</si>
  <si>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</si>
  <si>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</si>
  <si>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</si>
  <si>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</si>
  <si>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</si>
  <si>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</si>
  <si>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</si>
  <si>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</si>
  <si>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</si>
  <si>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</si>
  <si>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</si>
  <si>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</si>
  <si>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</si>
  <si>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</si>
  <si>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</si>
  <si>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</si>
  <si>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</si>
  <si>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</si>
  <si>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</si>
  <si>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</si>
  <si>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</si>
  <si>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</si>
  <si>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</si>
  <si>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</si>
  <si>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</si>
  <si>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</si>
  <si>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</si>
  <si>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</si>
  <si>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</si>
  <si>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</si>
  <si>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</si>
  <si>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</si>
  <si>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</si>
  <si>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</si>
  <si>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</si>
  <si>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</si>
  <si>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</si>
  <si>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</si>
  <si>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</si>
  <si>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</si>
  <si>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</si>
  <si>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</si>
  <si>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</si>
  <si>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</si>
  <si>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</si>
  <si>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</si>
  <si>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</si>
  <si>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</si>
  <si>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</si>
  <si>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</si>
  <si>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</si>
  <si>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</si>
  <si>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</si>
  <si>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</si>
  <si>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</si>
  <si>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</si>
  <si>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</si>
  <si>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</si>
  <si>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</si>
  <si>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</si>
  <si>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</si>
  <si>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</si>
  <si>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</si>
  <si>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</si>
  <si>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</si>
  <si>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</si>
  <si>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</si>
  <si>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</si>
  <si>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</si>
  <si>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</si>
  <si>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</si>
  <si>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</si>
  <si>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</si>
  <si>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</si>
  <si>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</si>
  <si>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</si>
  <si>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</si>
  <si>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</si>
  <si>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</si>
  <si>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</si>
  <si>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</si>
  <si>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</si>
  <si>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</si>
  <si>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</si>
  <si>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</si>
  <si>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</si>
  <si>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</si>
  <si>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</si>
  <si>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</si>
  <si>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</si>
  <si>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</si>
  <si>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</si>
  <si>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</si>
  <si>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</si>
  <si>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</si>
  <si>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</si>
  <si>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</si>
  <si>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</si>
  <si>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</si>
  <si>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</si>
  <si>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</si>
  <si>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</si>
  <si>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</si>
  <si>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</si>
  <si>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</si>
  <si>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</si>
  <si>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</si>
  <si>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</si>
  <si>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</si>
  <si>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</si>
  <si>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</si>
  <si>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</si>
  <si>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</si>
  <si>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</si>
  <si>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</si>
  <si>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</si>
  <si>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</si>
  <si>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</si>
  <si>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</si>
  <si>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</si>
  <si>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</si>
  <si>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</si>
  <si>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</si>
  <si>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</si>
  <si>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</si>
  <si>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</si>
  <si>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</si>
  <si>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</si>
  <si>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</si>
  <si>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</si>
  <si>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</si>
  <si>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</si>
  <si>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</si>
  <si>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</si>
  <si>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</si>
  <si>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</si>
  <si>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</si>
  <si>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</si>
  <si>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</si>
  <si>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</si>
  <si>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</si>
  <si>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</si>
  <si>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</si>
  <si>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</si>
  <si>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</si>
  <si>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</si>
  <si>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</si>
  <si>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</si>
  <si>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</si>
  <si>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</si>
  <si>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</si>
  <si>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</si>
  <si>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</si>
  <si>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</si>
  <si>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</si>
  <si>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</si>
  <si>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</si>
  <si>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</si>
  <si>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</si>
  <si>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</si>
  <si>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</si>
  <si>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PCM-20251119-00001526</t>
  </si>
  <si>
    <t xml:space="preserve">Major issue at main Gen and team working to fix the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</si>
  <si>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</si>
  <si>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</si>
  <si>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</si>
  <si>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</si>
  <si>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</si>
  <si>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</si>
  <si>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</si>
  <si>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</si>
  <si>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TT-20251119-00078- no new PCM</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</si>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</sst>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317.74288807870471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3.7726041664427612E-2</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45980.691314004631</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45980.691314004631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45980.691314004631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45980.691314004631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45980.691314004631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45980.691314004631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45980.691314004631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45980.691314004631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45980.691314004631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45980.691314004631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45980.691314004631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45980.691314004631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45980.691314004631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45980.691314004631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45980.691314004631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45980.691314004631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45980.691314004631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45980.691314004631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45980.691314004631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45980.691314004631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45980.691314004631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45980.691314004631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45980.691314004631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45980.691314004631</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45980.691314004631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45980.691314004631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45980.691314004631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45980.691314004631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45980.691314004631</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45980.691314004631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45980.691314004631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45980.691314004631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45980.691314004631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45980.691314004631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45980.691314004631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45980.691314004631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45980.691314004631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45980.691314004631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45980.691314004631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45980.691314004631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45980.691314004631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45980.691314004631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45980.691314004631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45980.691314004631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45980.691314004631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45980.691314004631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45980.691314004631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45980.691314004631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45980.691314004631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45980.691314004631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45980.691314004631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45980.691314004631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45980.691314004631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45980.691314004631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45980.691314004631</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155.69147604166938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45980.691314004631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45980.691314004631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45980.691314004631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45980.691314004631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45980.691314004631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45980.691314004631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45980.691314004631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45980.691314004631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45980.691314004631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45980.691314004631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45980.691314004631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45980.691314004631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45980.691314004631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45980.691314004631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45980.691314004631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45980.691314004631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45980.691314004631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45980.691314004631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45980.691314004631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45980.691314004631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45980.691314004631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45980.691314004631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45980.691314004631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45980.691314004631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45980.691314004631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45980.691314004631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45980.691314004631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45980.691314004631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45980.691314004631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45980.691314004631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45980.691314004631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45980.691314004631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45980.691314004631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45980.691314004631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45980.691314004631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45980.691314004631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45980.691314004631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45980.691314004631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45980.691314004631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45980.691314004631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45980.691314004631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45980.691314004631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45980.691314004631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45980.691314004631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45980.691314004631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45980.691314004631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45980.691314004631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45980.691314004631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45980.691314004631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45980.691314004631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45980.691314004631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45980.691314004631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45980.691314004631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45980.691314004631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45980.691314004631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45980.691314004631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45980.691314004631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45980.691314004631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45980.691314004631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45980.691314004631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45980.691314004631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45980.691314004631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45980.691314004631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45980.691314004631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45980.691314004631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45980.691314004631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45980.691314004631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45980.691314004631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45980.691314004631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45980.691314004631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45980.691314004631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45980.691314004631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45980.691314004631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45980.691314004631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45980.691314004631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45980.691314004631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45980.691314004631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45980.691314004631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45980.691314004631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45980.691314004631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45980.691314004631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45980.691314004631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45980.691314004631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45980.691314004631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45980.691314004631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45980.691314004631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45980.691314004631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45980.691314004631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45980.691314004631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45980.691314004631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45980.691314004631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45980.691314004631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45980.691314004631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45980.691314004631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45980.691314004631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45980.691314004631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45980.691314004631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45980.691314004631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45980.691314004631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45980.691314004631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45980.691314004631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45980.691314004631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45980.691314004631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45980.691314004631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45980.691314004631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45980.691314004631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45980.691314004631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45980.691314004631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45980.691314004631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45980.691314004631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45980.691314004631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45980.691314004631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45980.691314004631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45980.691314004631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45980.691314004631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45980.691314004631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45980.691314004631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45980.691314004631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45980.691314004631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45980.691314004631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45980.691314004631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45980.691314004631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45980.691314004631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45980.691314004631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45980.691314004631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45980.691314004631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45980.691314004631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45980.691314004631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45980.691314004631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45980.691314004631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45980.691314004631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45980.691314004631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45980.691314004631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45980.691314004631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45980.691314004631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45980.691314004631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45980.691314004631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45980.691314004631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45980.691314004631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45980.691314004631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45980.691314004631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45980.691314004631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45980.691314004631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45980.691314004631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45980.691314004631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45980.691314004631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45980.691314004631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45980.691314004631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45980.691314004631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45980.691314004631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45980.691314004631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45980.691314004631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45980.691314004631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45980.691314004631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45980.691314004631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45980.691314004631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45980.691314004631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45980.691314004631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45980.691314004631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45980.691314004631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45980.691314004631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45980.691314004631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45980.691314004631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45980.691314004631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45980.691314004631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45980.691314004631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45980.691314004631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45980.691314004631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45980.691314004631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45980.691314004631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45980.691314004631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45980.691314004631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45980.691314004631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45980.691314004631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45980.691314004631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45980.691314004631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45980.691314004631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45980.691314004631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45980.691314004631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45980.691314004631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45980.691314004631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45980.691314004631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45980.691314004631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45980.691314004631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45980.691314004631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45980.691314004631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45980.691314004631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45980.691314004631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45980.691314004631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45980.691314004631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45980.691314004631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45980.691314004631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45980.691314004631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45980.691314004631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45980.691314004631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45980.691314004631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45980.691314004631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45980.691314004631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45980.691314004631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45980.691314004631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45980.691314004631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45980.691314004631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45980.691314004631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45980.691314004631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45980.691314004631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45980.691314004631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45980.691314004631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45980.691314004631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45980.691314004631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45980.691314004631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45980.691314004631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45980.691314004631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45980.691314004631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45980.691314004631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45980.691314004631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45980.691314004631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45980.691314004631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45980.691314004631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45980.691314004631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45980.691314004631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45980.691314004631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45980.691314004631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45980.691314004631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45980.691314004631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45980.691314004631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45980.691314004631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45980.691314004631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45980.691314004631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45980.691314004631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45980.691314004631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45980.691314004631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45980.691314004631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45980.691314004631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45980.691314004631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45980.691314004631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45980.691314004631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45980.691314004631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45980.691314004631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45980.691314004631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45980.691314004631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45980.691314004631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45980.691314004631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45980.691314004631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45980.691314004631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45980.691314004631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45980.691314004631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45980.691314004631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45980.691314004631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45980.691314004631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45980.691314004631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45980.691314004631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45980.691314004631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45980.691314004631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45980.691314004631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45980.691314004631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45980.691314004631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45980.691314004631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45980.691314004631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45980.691314004631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45980.691314004631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45980.691314004631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45980.691314004631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45980.691314004631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45980.691314004631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45980.691314004631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45980.691314004631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45980.691314004631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45980.691314004631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45980.691314004631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45980.691314004631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45980.691314004631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45980.691314004631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45980.691314004631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45980.691314004631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45980.691314004631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45980.691314004631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45980.691314004631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45980.691314004631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45980.691314004631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45980.691314004631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45980.691314004631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45980.691314004631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45980.691314004631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45980.691314004631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45980.691314004631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45980.691314004631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45980.691314004631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45980.691314004631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45980.691314004631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45980.691314004631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45980.691314004631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45980.691314004631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45980.691314004631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45980.691314004631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45980.691314004631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45980.691314004631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45980.691314004631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45980.691314004631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45980.691314004631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45980.691314004631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45980.691314004631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45980.691314004631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45980.691314004631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45980.691314004631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45980.691314004631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45980.691314004631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45980.691314004631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45980.691314004631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45980.691314004631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45980.691314004631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45980.691314004631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45980.691314004631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45980.691314004631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45980.691314004631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45980.691314004631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45980.691314004631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45980.691314004631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45980.691314004631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45980.691314004631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45980.691314004631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45980.691314004631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45980.691314004631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45980.691314004631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45980.691314004631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45980.691314004631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45980.691314004631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45980.691314004631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45980.691314004631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45980.691314004631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45980.691314004631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45980.691314004631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45980.691314004631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45980.691314004631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45980.691314004631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45980.691314004631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45980.691314004631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45980.691314004631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45980.691314004631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45980.691314004631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45980.691314004631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45980.691314004631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45980.691314004631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45980.691314004631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45980.691314004631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45980.691314004631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45980.691314004631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45980.691314004631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45980.691314004631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45980.691314004631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45980.691314004631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45980.691314004631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45980.691314004631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45980.691314004631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45980.691314004631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45980.691314004631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45980.691314004631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45980.691314004631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45980.691314004631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45980.691314004631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45980.691314004631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45980.691314004631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45980.691314004631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45980.691314004631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45980.691314004631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45980.691314004631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45980.691314004631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45980.691314004631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45980.691314004631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45980.691314004631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45980.691314004631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45980.691314004631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45980.691314004631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45980.691314004631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45980.691314004631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45980.691314004631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45980.691314004631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45980.691314004631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45980.691314004631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45980.691314004631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45980.691314004631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45980.691314004631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45980.691314004631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45980.691314004631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45980.691314004631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45980.691314004631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45980.691314004631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45980.691314004631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45980.691314004631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45980.691314004631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45980.691314004631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45980.691314004631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45980.691314004631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45980.691314004631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45980.691314004631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45980.691314004631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45980.691314004631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45980.691314004631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45980.691314004631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45980.691314004631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45980.691314004631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45980.691314004631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45980.691314004631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45980.691314004631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45980.691314004631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45980.691314004631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45980.691314004631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45980.691314004631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45980.691314004631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45980.691314004631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45980.691314004631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45980.691314004631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45980.691314004631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45980.691314004631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45980.691314004631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45980.691314004631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45980.691314004631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45980.691314004631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45980.691314004631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45980.691314004631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45980.691314004631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45980.691314004631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45980.691314004631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45980.691314004631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45980.691314004631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45980.691314004631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45980.691314004631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45980.691314004631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45980.691314004631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45980.691314004631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45980.691314004631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45980.691314004631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45980.691314004631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45980.691314004631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45980.691314004631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45980.691314004631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45980.691314004631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45980.691314004631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45980.691314004631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45980.691314004631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45980.691314004631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45980.691314004631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45980.691314004631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45980.691314004631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45980.691314004631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45980.691314004631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45980.691314004631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45980.691314004631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45980.691314004631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45980.691314004631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45980.691314004631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45980.691314004631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45980.691314004631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45980.691314004631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45980.691314004631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45980.691314004631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45980.691314004631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45980.691314004631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45980.691314004631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45980.691314004631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45980.691314004631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45980.691314004631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45980.691314004631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45980.691314004631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45980.691314004631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45980.691314004631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45980.691314004631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45980.691314004631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45980.691314004631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45980.691314004631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45980.691314004631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45980.691314004631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45980.691314004631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45980.691314004631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45980.691314004631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45980.691314004631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45980.691314004631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45980.691314004631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45980.691314004631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45980.691314004631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45980.691314004631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45980.691314004631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45980.691314004631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45980.691314004631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45980.691314004631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45980.691314004631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45980.691314004631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45980.691314004631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45980.691314004631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45980.691314004631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45980.691314004631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45980.691314004631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45980.691314004631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45980.691314004631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45980.691314004631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45980.691314004631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45980.691314004631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45980.691314004631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45980.691314004631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45980.691314004631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45980.691314004631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45980.691314004631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45980.691314004631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45980.691314004631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45980.691314004631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45980.691314004631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45980.691314004631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45980.691314004631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45980.691314004631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45980.691314004631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45980.691314004631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45980.691314004631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45980.691314004631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45980.691314004631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45980.691314004631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45980.691314004631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45980.691314004631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45980.691314004631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45980.691314004631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45980.691314004631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45980.691314004631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45980.691314004631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45980.691314004631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45980.691314004631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45980.691314004631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45980.691314004631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45980.691314004631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45980.691314004631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45980.691314004631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45980.691314004631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45980.691314004631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45980.691314004631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45980.691314004631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45980.691314004631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45980.691314004631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45980.691314004631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45980.691314004631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45980.691314004631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45980.691314004631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45980.691314004631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45980.691314004631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45980.691314004631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45980.691314004631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45980.691314004631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45980.691314004631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45980.691314004631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45980.691314004631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45980.691314004631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45980.691314004631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45980.691314004631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45980.691314004631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45980.691314004631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45980.691314004631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45980.691314004631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45980.691314004631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45980.691314004631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45980.691314004631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45980.691314004631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45980.691314004631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45980.691314004631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45980.691314004631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45980.691314004631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45980.691314004631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45980.691314004631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45980.691314004631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45980.691314004631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45980.691314004631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45980.691314004631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45980.691314004631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45980.691314004631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45980.691314004631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45980.691314004631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45980.691314004631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45980.691314004631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45980.691314004631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45980.691314004631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45980.691314004631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45980.691314004631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45980.691314004631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45980.691314004631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45980.691314004631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45980.691314004631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45980.691314004631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45980.691314004631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45980.691314004631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45980.691314004631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45980.691314004631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45980.691314004631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45980.691314004631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45980.691314004631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45980.691314004631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45980.691314004631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45980.691314004631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45980.691314004631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45980.691314004631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45980.691314004631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45980.691314004631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45980.691314004631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45980.691314004631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45980.691314004631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45980.691314004631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45980.691314004631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45980.691314004631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45980.691314004631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45980.691314004631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45980.691314004631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45980.691314004631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45980.691314004631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45980.691314004631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45980.691314004631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45980.691314004631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45980.691314004631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45980.691314004631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45980.691314004631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45980.691314004631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45980.691314004631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45980.691314004631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45980.691314004631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45980.691314004631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45980.691314004631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45980.691314004631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45980.691314004631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45980.691314004631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45980.691314004631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45980.691314004631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45980.691314004631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45980.691314004631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45980.691314004631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45980.691314004631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45980.691314004631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45980.691314004631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45980.691314004631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45980.691314004631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45980.691314004631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45980.691314004631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45980.691314004631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45980.691314004631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45980.691314004631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45980.691314004631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45980.691314004631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45980.691314004631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45980.691314004631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45980.691314004631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45980.691314004631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45980.691314004631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45980.691314004631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45980.691314004631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45980.691314004631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45980.691314004631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45980.691314004631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45980.691314004631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45980.691314004631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45980.691314004631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45980.691314004631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45980.691314004631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45980.691314004631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45980.691314004631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45980.691314004631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45980.691314004631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45980.691314004631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45980.691314004631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45980.691314004631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45980.691314004631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45980.691314004631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45980.691314004631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45980.691314004631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45980.691314004631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45980.691314004631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45980.691314004631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45980.691314004631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45980.691314004631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45980.691314004631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45980.691314004631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45980.691314004631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45980.691314004631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45980.691314004631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45980.691314004631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45980.691314004631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45980.691314004631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45980.691314004631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45980.691314004631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45980.691314004631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45980.691314004631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45980.691314004631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45980.691314004631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45980.691314004631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45980.691314004631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45980.691314004631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45980.691314004631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45980.691314004631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45980.691314004631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45980.691314004631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45980.691314004631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45980.691314004631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45980.691314004631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45980.691314004631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45980.691314004631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45980.691314004631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45980.691314004631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45980.691314004631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45980.691314004631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45980.691314004631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45980.691314004631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45980.691314004631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45980.691314004631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45980.691314004631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45980.691314004631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45980.691314004631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45980.691314004631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45980.691314004631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45980.691314004631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45980.691314004631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45980.691314004631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45980.691314004631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45980.691314004631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45980.691314004631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45980.691314004631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45980.691314004631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45980.691314004631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45980.691314004631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45980.691314004631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45980.691314004631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45980.691314004631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45980.691314004631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45980.691314004631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45980.691314004631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45980.691314004631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45980.691314004631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45980.691314004631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45980.691314004631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45980.691314004631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45980.691314004631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45980.691314004631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45980.691314004631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45980.691314004631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45980.691314004631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45980.691314004631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45980.691314004631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45980.691314004631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45980.691314004631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45980.691314004631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45980.691314004631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45980.691314004631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45980.691314004631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45980.691314004631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45980.691314004631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45980.691314004631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45980.691314004631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45980.691314004631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45980.691314004631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45980.691314004631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45980.691314004631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45980.691314004631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45980.691314004631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45980.691314004631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45980.691314004631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45980.691314004631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45980.691314004631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45980.691314004631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45980.691314004631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45980.691314004631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45980.691314004631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45980.691314004631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45980.691314004631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45980.691314004631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45980.691314004631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45980.691314004631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45980.691314004631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45980.691314004631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45980.691314004631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45980.691314004631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45980.691314004631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45980.691314004631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45980.691314004631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45980.691314004631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45980.691314004631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45980.691314004631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45980.691314004631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45980.691314004631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45980.691314004631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45980.691314004631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45980.691314004631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45980.691314004631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45980.691314004631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45980.691314004631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45980.691314004631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45980.691314004631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45980.691314004631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45980.691314004631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45980.691314004631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45980.691314004631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45980.691314004631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45980.691314004631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45980.691314004631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45980.691314004631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45980.691314004631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45980.691314004631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45980.691314004631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45980.691314004631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45980.691314004631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45980.691314004631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45980.691314004631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45980.691314004631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45980.691314004631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45980.691314004631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45980.691314004631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45980.691314004631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45980.691314004631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45980.691314004631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45980.691314004631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45980.691314004631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45980.691314004631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45980.691314004631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45980.691314004631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45980.691314004631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45980.691314004631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45980.691314004631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45980.691314004631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45980.691314004631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45980.691314004631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45980.691314004631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45980.691314004631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45980.691314004631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45980.691314004631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45980.691314004631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45980.691314004631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45980.691314004631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45980.691314004631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45980.691314004631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45980.691314004631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45980.691314004631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45980.691314004631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45980.691314004631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45980.691314004631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45980.691314004631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45980.691314004631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45980.691314004631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45980.691314004631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45980.691314004631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45980.691314004631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45980.691314004631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45980.691314004631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45980.691314004631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45980.691314004631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45980.691314004631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45980.691314004631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45980.691314004631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45980.691314004631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45980.691314004631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45980.691314004631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45980.691314004631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45980.691314004631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45980.691314004631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45980.691314004631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45980.691314004631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45980.691314004631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45980.691314004631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45980.691314004631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45980.691314004631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45980.691314004631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45980.691314004631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45980.691314004631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45980.691314004631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45980.691314004631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45980.691314004631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45980.691314004631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45980.691314004631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45980.691314004631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45980.691314004631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45980.691314004631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45980.691314004631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45980.691314004631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45980.691314004631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45980.691314004631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45980.691314004631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45980.691314004631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45980.691314004631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45980.691314004631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45980.691314004631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45980.691314004631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45980.691314004631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45980.691314004631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45980.691314004631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45980.691314004631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45980.691314004631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45980.691314004631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45980.691314004631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45980.691314004631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45980.691314004631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45980.691314004631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45980.691314004631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45980.691314004631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45980.691314004631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45980.691314004631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45980.691314004631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45980.691314004631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45980.691314004631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45980.691314004631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45980.691314004631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45980.691314004631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45980.691314004631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45980.691314004631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45980.691314004631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45980.691314004631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45980.691314004631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45980.691314004631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45980.691314004631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45980.691314004631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45980.691314004631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45980.691314004631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45980.691314004631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45980.691314004631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45980.691314004631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45980.691314004631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45980.691314004631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45980.691314004631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45980.691314004631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45980.691314004631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45980.691314004631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45980.691314004631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45980.691314004631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45980.691314004631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45980.691314004631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45980.691314004631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45980.691314004631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45980.691314004631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45980.691314004631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45980.691314004631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45980.691314004631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45980.691314004631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45980.691314004631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45980.691314004631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45980.691314004631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45980.691314004631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45980.691314004631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45980.691314004631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45980.691314004631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45980.691314004631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45980.691314004631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45980.691314004631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45980.691314004631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45980.691314004631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45980.691314004631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45980.691314004631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45980.691314004631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45980.691314004631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45980.691314004631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45980.691314004631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45980.691314004631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45980.691314004631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45980.691314004631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45980.691314004631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45980.691314004631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45980.691314004631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45980.691314004631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45980.691314004631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45980.691314004631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45980.691314004631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45980.691314004631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45980.691314004631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45980.691314004631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45980.691314004631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45980.691314004631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45980.691314004631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45980.691314004631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45980.691314004631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45980.691314004631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45980.691314004631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45980.691314004631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45980.691314004631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45980.691314004631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45980.691314004631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45980.691314004631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45980.691314004631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45980.691314004631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45980.691314004631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45980.691314004631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45980.691314004631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45980.691314004631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45980.691314004631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45980.691314004631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45980.691314004631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45980.691314004631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45980.691314004631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45980.691314004631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45980.691314004631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45980.691314004631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45980.691314004631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45980.691314004631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45980.691314004631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45980.691314004631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45980.691314004631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45980.691314004631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45980.691314004631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45980.691314004631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45980.691314004631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45980.691314004631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45980.691314004631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45980.691314004631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45980.691314004631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45980.691314004631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45980.691314004631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45980.691314004631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45980.691314004631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45980.691314004631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45980.691314004631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45980.691314004631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45980.691314004631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45980.691314004631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45980.691314004631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45980.691314004631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45980.691314004631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45980.691314004631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45980.691314004631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45980.691314004631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45980.691314004631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45980.691314004631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45980.691314004631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45980.691314004631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45980.691314004631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45980.691314004631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45980.691314004631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45980.691314004631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45980.691314004631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45980.691314004631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45980.691314004631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45980.691314004631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45980.691314004631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45980.691314004631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45980.691314004631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45980.691314004631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45980.691314004631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45980.691314004631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45980.691314004631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45980.691314004631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45980.691314004631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45980.691314004631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45980.691314004631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45980.691314004631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45980.691314004631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45980.691314004631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45980.691314004631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45980.691314004631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45980.691314004631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45980.691314004631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45980.691314004631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45980.691314004631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45980.691314004631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45980.691314004631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45980.691314004631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45980.691314004631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45980.691314004631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45980.691314004631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45980.691314004631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45980.691314004631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45980.691314004631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45980.691314004631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45980.691314004631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45980.691314004631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45980.691314004631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45980.691314004631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45980.691314004631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45980.691314004631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45980.691314004631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45980.691314004631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45980.691314004631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45980.691314004631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45980.691314004631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45980.691314004631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45980.691314004631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45980.691314004631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45980.691314004631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45980.691314004631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45980.691314004631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45980.691314004631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45980.691314004631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45980.691314004631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45980.691314004631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45980.691314004631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45980.691314004631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45980.691314004631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45980.691314004631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45980.691314004631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45980.691314004631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45980.691314004631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45980.691314004631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45980.691314004631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45980.691314004631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45980.691314004631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45980.691314004631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45980.691314004631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45980.691314004631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45980.691314004631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45980.691314004631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45980.691314004631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45980.691314004631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45980.691314004631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45980.691314004631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45980.691314004631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45980.691314004631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45980.691314004631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45980.691314004631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45980.691314004631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45980.691314004631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45980.691314004631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45980.691314004631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45980.691314004631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45980.691314004631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45980.691314004631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45980.691314004631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45980.691314004631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45980.691314004631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45980.691314004631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45980.691314004631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45980.691314004631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45980.691314004631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45980.691314004631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45980.691314004631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45980.691314004631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45980.691314004631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45980.691314004631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45980.691314004631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45980.691314004631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45980.691314004631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45980.691314004631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45980.691314004631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45980.691314004631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45980.691314004631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45980.691314004631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45980.691314004631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45980.691314004631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45980.691314004631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45980.691314004631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45980.691314004631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45980.691314004631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45980.691314004631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45980.691314004631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45980.691314004631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45980.691314004631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45980.691314004631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45980.691314004631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45980.691314004631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45980.691314004631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45980.691314004631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45980.691314004631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45980.691314004631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45980.691314004631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45980.691314004631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45980.691314004631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45980.691314004631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45980.691314004631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45980.691314004631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45980.691314004631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45980.691314004631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45980.691314004631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45980.691314004631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45980.691314004631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45980.691314004631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45980.691314004631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45980.691314004631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H12" sqref="H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277.21059641203465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0.10399918981420342</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2.8767708332452457E-2</v>
      </c>
      <c r="H4" s="95"/>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R4</v>
      </c>
      <c r="C5" s="93">
        <v>1</v>
      </c>
      <c r="D5" s="91" t="s">
        <v>37987</v>
      </c>
      <c r="E5" s="94" t="s">
        <v>39021</v>
      </c>
      <c r="F5" s="95"/>
      <c r="G5" s="96">
        <f t="shared" ca="1" si="0"/>
        <v>45980.691314004631</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45980.691314004631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45980.691314004631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45980.691314004631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45980.691314004631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45980.691314004631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45980.691314004631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45980.691314004631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45980.691314004631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45980.691314004631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45980.691314004631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45980.691314004631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45980.691314004631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45980.691314004631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45980.691314004631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45980.691314004631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45980.691314004631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45980.691314004631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45980.691314004631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45980.691314004631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45980.691314004631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45980.691314004631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45980.691314004631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45980.691314004631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45980.691314004631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45980.691314004631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45980.691314004631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45980.691314004631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45980.691314004631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45980.691314004631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45980.691314004631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45980.691314004631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45980.691314004631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45980.691314004631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45980.691314004631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45980.691314004631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45980.691314004631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45980.691314004631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45980.691314004631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45980.691314004631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45980.691314004631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45980.691314004631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45980.691314004631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45980.691314004631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45980.691314004631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45980.691314004631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45980.691314004631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45980.691314004631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45980.691314004631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45980.691314004631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45980.691314004631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45980.691314004631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45980.691314004631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45980.691314004631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45980.691314004631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45980.691314004631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45980.691314004631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45980.691314004631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45980.691314004631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45980.691314004631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45980.691314004631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45980.691314004631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45980.691314004631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45980.691314004631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45980.691314004631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45980.691314004631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45980.691314004631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45980.691314004631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45980.691314004631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45980.691314004631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45980.691314004631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45980.691314004631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45980.691314004631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45980.691314004631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45980.691314004631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45980.691314004631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45980.691314004631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45980.691314004631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45980.691314004631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45980.691314004631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45980.691314004631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45980.691314004631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45980.691314004631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45980.691314004631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45980.691314004631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45980.691314004631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45980.691314004631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45980.691314004631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45980.691314004631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45980.691314004631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45980.691314004631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45980.691314004631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45980.691314004631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45980.691314004631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45980.691314004631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45980.691314004631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45980.691314004631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45980.691314004631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45980.691314004631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45980.691314004631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45980.691314004631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45980.691314004631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45980.691314004631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45980.691314004631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45980.691314004631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45980.691314004631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45980.691314004631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45980.691314004631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45980.691314004631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45980.691314004631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45980.691314004631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45980.691314004631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45980.691314004631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45980.691314004631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45980.691314004631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45980.691314004631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45980.691314004631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45980.691314004631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45980.691314004631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45980.691314004631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45980.691314004631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45980.691314004631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45980.691314004631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45980.691314004631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45980.691314004631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45980.691314004631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45980.691314004631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45980.691314004631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45980.691314004631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45980.691314004631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45980.691314004631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45980.691314004631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45980.691314004631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45980.691314004631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45980.691314004631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45980.691314004631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45980.691314004631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45980.691314004631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45980.691314004631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45980.691314004631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45980.691314004631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45980.691314004631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45980.691314004631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45980.691314004631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45980.691314004631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45980.691314004631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45980.691314004631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45980.691314004631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45980.691314004631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45980.691314004631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45980.691314004631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45980.691314004631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45980.691314004631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45980.691314004631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45980.691314004631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45980.691314004631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45980.691314004631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45980.691314004631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45980.691314004631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45980.691314004631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45980.691314004631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45980.691314004631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45980.691314004631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45980.691314004631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45980.691314004631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45980.691314004631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45980.691314004631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45980.691314004631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45980.691314004631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45980.691314004631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45980.691314004631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45980.691314004631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45980.691314004631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45980.691314004631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45980.691314004631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45980.691314004631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45980.691314004631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45980.691314004631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45980.691314004631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45980.691314004631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45980.691314004631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45980.691314004631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45980.691314004631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45980.691314004631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45980.691314004631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45980.691314004631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45980.691314004631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45980.691314004631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45980.691314004631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45980.691314004631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45980.691314004631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45980.691314004631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45980.691314004631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45980.691314004631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45980.691314004631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45980.691314004631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45980.691314004631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45980.691314004631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45980.691314004631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45980.691314004631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45980.691314004631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45980.691314004631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45980.691314004631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45980.691314004631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45980.691314004631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45980.691314004631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45980.691314004631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45980.691314004631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45980.691314004631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45980.691314004631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45980.691314004631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45980.691314004631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45980.691314004631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45980.691314004631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45980.691314004631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45980.691314004631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45980.691314004631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45980.691314004631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45980.691314004631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45980.691314004631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45980.691314004631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45980.691314004631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45980.691314004631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45980.691314004631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45980.691314004631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45980.691314004631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45980.691314004631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45980.691314004631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45980.691314004631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45980.691314004631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45980.691314004631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45980.691314004631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45980.691314004631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45980.691314004631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45980.691314004631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45980.691314004631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45980.691314004631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45980.691314004631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45980.691314004631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45980.691314004631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45980.691314004631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45980.691314004631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45980.691314004631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45980.691314004631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45980.691314004631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45980.691314004631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45980.691314004631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45980.691314004631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45980.691314004631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45980.691314004631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45980.691314004631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45980.691314004631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45980.691314004631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45980.691314004631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45980.691314004631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45980.691314004631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45980.691314004631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45980.691314004631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45980.691314004631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45980.691314004631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45980.691314004631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45980.691314004631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45980.691314004631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45980.691314004631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45980.691314004631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45980.691314004631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45980.691314004631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45980.691314004631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45980.691314004631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45980.691314004631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45980.691314004631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45980.691314004631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45980.691314004631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45980.691314004631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45980.691314004631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45980.691314004631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45980.691314004631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45980.691314004631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45980.691314004631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45980.691314004631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45980.691314004631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45980.691314004631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45980.691314004631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45980.691314004631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45980.691314004631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45980.691314004631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45980.691314004631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45980.691314004631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45980.691314004631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45980.691314004631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45980.691314004631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45980.691314004631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45980.691314004631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45980.691314004631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45980.691314004631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45980.691314004631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45980.691314004631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45980.691314004631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45980.691314004631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45980.691314004631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45980.691314004631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45980.691314004631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45980.691314004631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45980.691314004631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45980.691314004631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45980.691314004631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45980.691314004631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45980.691314004631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45980.691314004631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45980.691314004631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45980.691314004631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45980.691314004631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45980.691314004631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45980.691314004631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45980.691314004631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45980.691314004631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45980.691314004631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45980.691314004631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45980.691314004631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45980.691314004631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45980.691314004631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45980.691314004631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45980.691314004631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45980.691314004631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45980.691314004631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45980.691314004631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45980.691314004631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45980.691314004631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45980.691314004631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45980.691314004631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45980.691314004631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45980.691314004631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45980.691314004631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45980.691314004631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45980.691314004631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45980.691314004631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45980.691314004631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45980.691314004631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45980.691314004631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45980.691314004631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45980.691314004631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45980.691314004631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45980.691314004631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45980.691314004631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45980.691314004631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45980.691314004631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45980.691314004631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45980.691314004631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45980.691314004631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45980.691314004631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45980.691314004631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45980.691314004631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45980.691314004631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45980.691314004631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45980.691314004631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45980.691314004631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45980.691314004631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45980.691314004631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45980.691314004631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45980.691314004631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45980.691314004631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45980.691314004631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45980.691314004631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45980.691314004631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45980.691314004631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45980.691314004631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45980.691314004631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45980.691314004631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45980.691314004631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45980.691314004631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45980.691314004631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45980.691314004631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45980.691314004631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45980.691314004631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45980.691314004631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45980.691314004631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45980.691314004631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45980.691314004631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45980.691314004631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45980.691314004631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45980.691314004631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45980.691314004631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45980.691314004631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45980.691314004631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45980.691314004631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45980.691314004631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45980.691314004631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45980.691314004631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45980.691314004631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45980.691314004631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45980.691314004631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45980.691314004631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45980.691314004631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45980.691314004631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45980.691314004631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45980.691314004631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45980.691314004631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45980.691314004631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45980.691314004631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45980.691314004631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45980.691314004631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45980.691314004631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45980.691314004631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45980.691314004631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45980.691314004631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45980.691314004631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45980.691314004631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45980.691314004631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45980.691314004631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45980.691314004631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45980.691314004631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45980.691314004631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45980.691314004631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45980.691314004631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45980.691314004631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45980.691314004631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45980.691314004631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45980.691314004631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45980.691314004631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45980.691314004631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45980.691314004631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45980.691314004631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45980.691314004631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45980.691314004631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45980.691314004631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45980.691314004631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45980.691314004631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45980.691314004631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45980.691314004631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45980.691314004631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45980.691314004631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45980.691314004631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45980.691314004631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45980.691314004631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45980.691314004631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45980.691314004631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45980.691314004631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45980.691314004631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45980.691314004631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45980.691314004631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45980.691314004631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45980.691314004631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45980.691314004631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45980.691314004631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45980.691314004631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45980.691314004631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45980.691314004631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45980.691314004631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45980.691314004631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45980.691314004631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45980.691314004631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45980.691314004631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45980.691314004631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45980.691314004631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45980.691314004631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45980.691314004631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45980.691314004631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45980.691314004631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45980.691314004631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45980.691314004631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45980.691314004631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45980.691314004631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45980.691314004631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45980.691314004631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45980.691314004631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45980.691314004631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45980.691314004631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45980.691314004631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45980.691314004631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45980.691314004631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45980.691314004631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45980.691314004631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45980.691314004631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45980.691314004631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45980.691314004631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45980.691314004631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45980.691314004631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45980.691314004631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45980.691314004631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45980.691314004631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45980.691314004631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45980.691314004631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45980.691314004631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45980.691314004631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45980.691314004631</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88.859253819442529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54.502436689814203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32.030202893518435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3.1765107638930203</v>
      </c>
      <c r="H5" s="135">
        <v>45977.468807870369</v>
      </c>
      <c r="I5" s="109" t="str">
        <f>IFERROR(VLOOKUP(D5,DB!A:F,6,0),"")</f>
        <v>SCECO</v>
      </c>
      <c r="J5" s="109" t="str">
        <f>IFERROR(VLOOKUP(D5,DB!A:G,7,0),"")</f>
        <v>Weak</v>
      </c>
      <c r="K5" s="109" t="s">
        <v>39120</v>
      </c>
      <c r="L5" s="109" t="str">
        <f>IFERROR(VLOOKUP(D5,DB!A:I,9,0),"")</f>
        <v>Latis</v>
      </c>
    </row>
    <row r="6" spans="1:13" s="105" customFormat="1">
      <c r="A6" s="109" t="s">
        <v>39121</v>
      </c>
      <c r="B6" s="109" t="str">
        <f>IFERROR(VLOOKUP(D6,DB!A:K,11,0),"")</f>
        <v>R5</v>
      </c>
      <c r="C6" s="109">
        <v>4</v>
      </c>
      <c r="D6" s="109" t="s">
        <v>35794</v>
      </c>
      <c r="E6" s="109" t="s">
        <v>39102</v>
      </c>
      <c r="F6" s="109" t="s">
        <v>24</v>
      </c>
      <c r="G6" s="111" t="str">
        <f ca="1">IFERROR(NOW()-F6,"")</f>
        <v/>
      </c>
      <c r="H6" s="135">
        <v>45980.591932870368</v>
      </c>
      <c r="I6" s="109" t="str">
        <f>IFERROR(VLOOKUP(D6,DB!A:F,6,0),"")</f>
        <v>SCECO</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45980.691314004631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45980.691314004631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45980.691314004631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45980.691314004631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45980.691314004631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45980.691314004631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45980.691314004631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45980.691314004631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45980.691314004631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45980.691314004631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45980.691314004631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45980.691314004631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45980.691314004631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45980.691314004631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45980.691314004631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45980.691314004631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45980.691314004631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45980.691314004631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45980.691314004631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45980.691314004631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45980.691314004631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45980.691314004631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45980.691314004631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45980.691314004631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45980.691314004631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45980.691314004631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45980.691314004631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45980.691314004631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45980.691314004631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45980.691314004631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45980.691314004631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45980.691314004631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45980.691314004631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45980.691314004631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45980.691314004631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45980.691314004631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45980.691314004631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45980.691314004631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45980.691314004631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45980.691314004631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45980.691314004631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45980.691314004631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45980.691314004631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45980.691314004631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45980.691314004631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45980.691314004631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45980.691314004631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45980.691314004631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45980.691314004631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45980.691314004631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45980.691314004631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45980.691314004631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45980.691314004631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45980.691314004631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45980.691314004631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45980.691314004631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45980.691314004631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45980.691314004631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45980.691314004631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45980.691314004631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45980.691314004631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45980.691314004631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45980.691314004631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45980.691314004631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45980.691314004631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45980.691314004631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45980.691314004631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45980.691314004631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45980.691314004631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45980.691314004631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45980.691314004631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45980.691314004631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45980.691314004631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45980.691314004631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45980.691314004631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45980.691314004631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45980.691314004631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45980.691314004631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45980.691314004631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45980.691314004631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45980.691314004631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45980.691314004631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45980.691314004631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45980.691314004631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45980.691314004631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45980.691314004631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45980.691314004631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45980.691314004631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45980.691314004631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45980.691314004631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45980.691314004631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45980.691314004631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45980.691314004631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45980.691314004631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45980.691314004631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45980.691314004631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45980.691314004631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45980.691314004631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45980.691314004631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45980.691314004631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45980.691314004631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45980.691314004631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45980.691314004631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45980.691314004631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45980.691314004631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45980.691314004631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45980.691314004631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45980.691314004631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45980.691314004631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45980.691314004631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45980.691314004631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45980.691314004631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45980.691314004631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45980.691314004631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45980.691314004631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45980.691314004631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45980.691314004631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45980.691314004631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45980.691314004631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45980.691314004631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45980.691314004631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45980.691314004631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45980.691314004631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45980.691314004631</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45980.691314004631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45980.691314004631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45980.691314004631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45980.691314004631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45980.691314004631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45980.691314004631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45980.691314004631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45980.691314004631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45980.691314004631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45980.691314004631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45980.691314004631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45980.691314004631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45980.691314004631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45980.691314004631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45980.691314004631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45980.691314004631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45980.691314004631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45980.691314004631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45980.691314004631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45980.691314004631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45980.691314004631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45980.691314004631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45980.691314004631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45980.691314004631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45980.691314004631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45980.691314004631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45980.691314004631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45980.691314004631</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45980.691314004631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45980.691314004631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45980.691314004631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45980.691314004631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45980.691314004631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45980.691314004631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45980.691314004631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45980.691314004631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45980.691314004631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45980.691314004631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45980.691314004631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45980.691314004631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45980.691314004631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45980.691314004631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45980.691314004631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45980.691314004631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45980.691314004631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45980.691314004631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45980.691314004631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45980.691314004631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45980.691314004631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45980.691314004631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45980.691314004631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45980.691314004631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45980.691314004631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45980.691314004631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45980.691314004631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45980.691314004631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45980.691314004631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45980.691314004631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45980.691314004631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45980.691314004631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45980.691314004631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45980.691314004631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45980.691314004631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45980.691314004631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45980.691314004631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45980.691314004631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45980.691314004631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45980.691314004631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45980.691314004631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45980.691314004631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45980.691314004631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45980.691314004631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45980.691314004631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45980.691314004631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45980.691314004631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45980.691314004631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45980.691314004631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45980.691314004631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45980.691314004631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45980.691314004631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45980.691314004631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45980.691314004631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45980.691314004631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45980.691314004631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45980.691314004631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45980.691314004631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45980.691314004631</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2025-11-19T13:35:34Z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